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520" windowHeight="9465" activeTab="1"/>
  </bookViews>
  <sheets>
    <sheet name="Entry" sheetId="2" r:id="rId1"/>
    <sheet name="Entry (2)" sheetId="3" r:id="rId2"/>
  </sheets>
  <definedNames>
    <definedName name="_xlnm.Print_Area" localSheetId="0">Entry!$B$2:$O$55</definedName>
    <definedName name="_xlnm.Print_Area" localSheetId="1">'Entry (2)'!$B$2:$O$55</definedName>
  </definedNames>
  <calcPr calcId="125725"/>
</workbook>
</file>

<file path=xl/calcChain.xml><?xml version="1.0" encoding="utf-8"?>
<calcChain xmlns="http://schemas.openxmlformats.org/spreadsheetml/2006/main">
  <c r="H39" i="3"/>
  <c r="J35"/>
  <c r="F40" s="1"/>
  <c r="H40" s="1"/>
  <c r="F41"/>
  <c r="O35"/>
  <c r="N35"/>
  <c r="M35"/>
  <c r="L35"/>
  <c r="K35"/>
  <c r="F39" s="1"/>
  <c r="I35"/>
  <c r="H35"/>
  <c r="G35"/>
  <c r="F35"/>
  <c r="H39" i="2"/>
  <c r="J35"/>
  <c r="F40" s="1"/>
  <c r="H40" s="1"/>
  <c r="F38" i="3" l="1"/>
  <c r="H38" s="1"/>
  <c r="H41"/>
  <c r="F35" i="2"/>
  <c r="H43" i="3" l="1"/>
  <c r="G35" i="2"/>
  <c r="I35"/>
  <c r="H35"/>
  <c r="K35"/>
  <c r="F39" s="1"/>
  <c r="L35"/>
  <c r="M35"/>
  <c r="N35"/>
  <c r="O35"/>
  <c r="F41" l="1"/>
  <c r="H41" s="1"/>
  <c r="F38"/>
  <c r="H38" s="1"/>
  <c r="H43" l="1"/>
</calcChain>
</file>

<file path=xl/sharedStrings.xml><?xml version="1.0" encoding="utf-8"?>
<sst xmlns="http://schemas.openxmlformats.org/spreadsheetml/2006/main" count="92" uniqueCount="44">
  <si>
    <t>Name</t>
  </si>
  <si>
    <t>Prename</t>
  </si>
  <si>
    <t>Total</t>
  </si>
  <si>
    <t>Athlete</t>
  </si>
  <si>
    <t>Staff</t>
  </si>
  <si>
    <t>Female</t>
  </si>
  <si>
    <t>no</t>
  </si>
  <si>
    <t>send it to:</t>
  </si>
  <si>
    <t>Guide</t>
  </si>
  <si>
    <t>Fee Calculation</t>
  </si>
  <si>
    <t>Function 
(Athlete, Guide or Staff)</t>
  </si>
  <si>
    <t>Lunch (€ 10.- / Day)</t>
  </si>
  <si>
    <t>Quantity</t>
  </si>
  <si>
    <t>Price</t>
  </si>
  <si>
    <t xml:space="preserve">Team Entry Para Alpine Skiing Europa-Cup Finals 2018 Obersaxen / Switzerland </t>
  </si>
  <si>
    <t>markus.brasser@surselva.info</t>
  </si>
  <si>
    <t>Ski Pass           4 days</t>
  </si>
  <si>
    <t>Lunch 26.03.2018</t>
  </si>
  <si>
    <t>Lunch 27.03.2018</t>
  </si>
  <si>
    <t>Lunch 28.03.2018</t>
  </si>
  <si>
    <t>Lunch 29.03.2017</t>
  </si>
  <si>
    <t>Email</t>
  </si>
  <si>
    <t>Holmes</t>
  </si>
  <si>
    <t>James</t>
  </si>
  <si>
    <t>james.holmes@gmx.com</t>
  </si>
  <si>
    <t>Race fee Super G</t>
  </si>
  <si>
    <t>Race fee Super Combined</t>
  </si>
  <si>
    <t>Race fee  Giant Slalom</t>
  </si>
  <si>
    <t>Race fee Slalom</t>
  </si>
  <si>
    <t>Day Ski Pass
1 to 3 days</t>
  </si>
  <si>
    <t>Ski pass 1 to 3 days *</t>
  </si>
  <si>
    <t>Ski pass 4 days *</t>
  </si>
  <si>
    <t>Fee (€ 15.- / Race</t>
  </si>
  <si>
    <t>Bank Account:</t>
  </si>
  <si>
    <t>Bank</t>
  </si>
  <si>
    <t>Account holder</t>
  </si>
  <si>
    <t>IBAN</t>
  </si>
  <si>
    <t>SWIFT Code</t>
  </si>
  <si>
    <t>Bankclearing</t>
  </si>
  <si>
    <t>Raiffeisenbank Surselva, CH-7130 Ilanz</t>
  </si>
  <si>
    <t>WPASC Obersaxen 2019</t>
  </si>
  <si>
    <t>CH33 8107 3000 0056 6871 4</t>
  </si>
  <si>
    <t>RAIFCH22A73</t>
  </si>
  <si>
    <t>* includet depot fee card from Euro 5.- / Ticket fee per day Euro 16.-</t>
  </si>
</sst>
</file>

<file path=xl/styles.xml><?xml version="1.0" encoding="utf-8"?>
<styleSheet xmlns="http://schemas.openxmlformats.org/spreadsheetml/2006/main">
  <numFmts count="1">
    <numFmt numFmtId="164" formatCode="_ [$€-2]\ * #,##0.00_ ;_ [$€-2]\ * \-#,##0.00_ ;_ [$€-2]\ * &quot;-&quot;??_ ;_ @_ "/>
  </numFmts>
  <fonts count="1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4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4" fontId="11" fillId="0" borderId="4" xfId="0" applyNumberFormat="1" applyFont="1" applyBorder="1" applyAlignment="1" applyProtection="1">
      <alignment vertical="center"/>
      <protection hidden="1"/>
    </xf>
    <xf numFmtId="164" fontId="10" fillId="0" borderId="3" xfId="0" applyNumberFormat="1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hidden="1"/>
    </xf>
    <xf numFmtId="164" fontId="10" fillId="0" borderId="0" xfId="0" applyNumberFormat="1" applyFont="1" applyBorder="1" applyAlignment="1" applyProtection="1">
      <alignment vertical="center"/>
      <protection hidden="1"/>
    </xf>
    <xf numFmtId="0" fontId="2" fillId="5" borderId="1" xfId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10" borderId="0" xfId="0" applyFont="1" applyFill="1" applyAlignment="1" applyProtection="1">
      <alignment vertical="center"/>
    </xf>
    <xf numFmtId="0" fontId="4" fillId="10" borderId="0" xfId="0" applyFont="1" applyFill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0" fontId="1" fillId="10" borderId="0" xfId="0" applyFont="1" applyFill="1" applyAlignment="1" applyProtection="1">
      <alignment horizontal="left" vertical="center"/>
    </xf>
    <xf numFmtId="0" fontId="4" fillId="1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CBC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mes.holmes@gmx.com" TargetMode="External"/><Relationship Id="rId1" Type="http://schemas.openxmlformats.org/officeDocument/2006/relationships/hyperlink" Target="mailto:markus.brasser@surselva.info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mes.holmes@gmx.com" TargetMode="External"/><Relationship Id="rId1" Type="http://schemas.openxmlformats.org/officeDocument/2006/relationships/hyperlink" Target="mailto:markus.brasser@surselva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topLeftCell="A4" zoomScale="80" zoomScaleNormal="80" workbookViewId="0">
      <selection activeCell="H40" sqref="H40"/>
    </sheetView>
  </sheetViews>
  <sheetFormatPr baseColWidth="10" defaultRowHeight="15"/>
  <cols>
    <col min="1" max="1" width="2.625" style="2" customWidth="1"/>
    <col min="2" max="2" width="14" style="2" bestFit="1" customWidth="1"/>
    <col min="3" max="5" width="23.375" style="4" customWidth="1"/>
    <col min="6" max="10" width="11.5" style="4" customWidth="1"/>
    <col min="11" max="15" width="11.5" customWidth="1"/>
    <col min="16" max="16" width="11.5" style="4" customWidth="1"/>
    <col min="17" max="17" width="11.5" style="14" customWidth="1"/>
    <col min="18" max="21" width="10" style="4" customWidth="1"/>
    <col min="22" max="16384" width="11" style="4"/>
  </cols>
  <sheetData>
    <row r="1" spans="1:17" ht="31.5" customHeight="1">
      <c r="B1" s="58" t="s">
        <v>14</v>
      </c>
      <c r="C1" s="58"/>
      <c r="D1" s="58"/>
      <c r="E1" s="58"/>
      <c r="F1" s="58"/>
      <c r="G1" s="57" t="s">
        <v>7</v>
      </c>
      <c r="H1" s="57"/>
      <c r="I1" s="28" t="s">
        <v>15</v>
      </c>
      <c r="J1" s="28"/>
      <c r="P1" s="28"/>
      <c r="Q1" s="3"/>
    </row>
    <row r="2" spans="1:17">
      <c r="C2" s="53"/>
      <c r="D2" s="6"/>
      <c r="E2" s="6"/>
      <c r="F2" s="6"/>
      <c r="Q2" s="3"/>
    </row>
    <row r="3" spans="1:17" ht="15.75">
      <c r="C3" s="54"/>
      <c r="F3" s="42"/>
      <c r="G3" s="40"/>
      <c r="H3" s="40"/>
      <c r="I3" s="40"/>
      <c r="J3" s="40"/>
      <c r="K3" s="40"/>
      <c r="L3" s="27"/>
      <c r="M3" s="3"/>
      <c r="N3" s="4"/>
      <c r="O3" s="4"/>
      <c r="Q3" s="4"/>
    </row>
    <row r="4" spans="1:17" s="9" customFormat="1" ht="49.5" customHeight="1">
      <c r="A4" s="7"/>
      <c r="B4" s="8" t="s">
        <v>10</v>
      </c>
      <c r="C4" s="5" t="s">
        <v>0</v>
      </c>
      <c r="D4" s="5" t="s">
        <v>1</v>
      </c>
      <c r="E4" s="5" t="s">
        <v>21</v>
      </c>
      <c r="F4" s="29" t="s">
        <v>25</v>
      </c>
      <c r="G4" s="29" t="s">
        <v>26</v>
      </c>
      <c r="H4" s="29" t="s">
        <v>27</v>
      </c>
      <c r="I4" s="29" t="s">
        <v>28</v>
      </c>
      <c r="J4" s="55" t="s">
        <v>16</v>
      </c>
      <c r="K4" s="30" t="s">
        <v>29</v>
      </c>
      <c r="L4" s="31" t="s">
        <v>17</v>
      </c>
      <c r="M4" s="31" t="s">
        <v>18</v>
      </c>
      <c r="N4" s="31" t="s">
        <v>19</v>
      </c>
      <c r="O4" s="31" t="s">
        <v>20</v>
      </c>
    </row>
    <row r="5" spans="1:17" ht="17.25" customHeight="1">
      <c r="A5" s="10">
        <v>0</v>
      </c>
      <c r="B5" s="41" t="s">
        <v>3</v>
      </c>
      <c r="C5" s="11" t="s">
        <v>22</v>
      </c>
      <c r="D5" s="11" t="s">
        <v>23</v>
      </c>
      <c r="E5" s="44" t="s">
        <v>24</v>
      </c>
      <c r="F5" s="10">
        <v>1</v>
      </c>
      <c r="G5" s="10">
        <v>1</v>
      </c>
      <c r="H5" s="10">
        <v>1</v>
      </c>
      <c r="I5" s="10">
        <v>1</v>
      </c>
      <c r="J5" s="12">
        <v>1</v>
      </c>
      <c r="K5" s="10"/>
      <c r="L5" s="10">
        <v>1</v>
      </c>
      <c r="M5" s="10">
        <v>1</v>
      </c>
      <c r="N5" s="10">
        <v>1</v>
      </c>
      <c r="O5" s="10">
        <v>1</v>
      </c>
    </row>
    <row r="6" spans="1:17" ht="17.25" customHeight="1">
      <c r="A6" s="13">
        <v>1</v>
      </c>
      <c r="B6" s="1"/>
      <c r="C6" s="15"/>
      <c r="D6" s="15"/>
      <c r="E6" s="15"/>
      <c r="F6" s="37">
        <v>1</v>
      </c>
      <c r="G6" s="37">
        <v>1</v>
      </c>
      <c r="H6" s="37">
        <v>1</v>
      </c>
      <c r="I6" s="37"/>
      <c r="J6" s="35"/>
      <c r="K6" s="34">
        <v>2</v>
      </c>
      <c r="L6" s="32"/>
      <c r="M6" s="32"/>
      <c r="N6" s="32"/>
      <c r="O6" s="32"/>
    </row>
    <row r="7" spans="1:17" ht="17.25" customHeight="1">
      <c r="A7" s="13">
        <v>2</v>
      </c>
      <c r="B7" s="1"/>
      <c r="C7" s="15"/>
      <c r="D7" s="15"/>
      <c r="E7" s="15"/>
      <c r="F7" s="37"/>
      <c r="G7" s="37"/>
      <c r="H7" s="37"/>
      <c r="I7" s="37"/>
      <c r="J7" s="35">
        <v>1</v>
      </c>
      <c r="K7" s="34">
        <v>2</v>
      </c>
      <c r="L7" s="32">
        <v>1</v>
      </c>
      <c r="M7" s="32">
        <v>1</v>
      </c>
      <c r="N7" s="32">
        <v>1</v>
      </c>
      <c r="O7" s="32">
        <v>1</v>
      </c>
    </row>
    <row r="8" spans="1:17" ht="17.25" customHeight="1">
      <c r="A8" s="13">
        <v>3</v>
      </c>
      <c r="B8" s="1"/>
      <c r="C8" s="15"/>
      <c r="D8" s="15"/>
      <c r="E8" s="15"/>
      <c r="F8" s="37"/>
      <c r="G8" s="37"/>
      <c r="H8" s="37"/>
      <c r="I8" s="37"/>
      <c r="J8" s="35">
        <v>1</v>
      </c>
      <c r="K8" s="34">
        <v>1</v>
      </c>
      <c r="L8" s="32"/>
      <c r="M8" s="32"/>
      <c r="N8" s="32"/>
      <c r="O8" s="32"/>
    </row>
    <row r="9" spans="1:17" ht="17.25" customHeight="1">
      <c r="A9" s="13">
        <v>4</v>
      </c>
      <c r="B9" s="1"/>
      <c r="C9" s="15"/>
      <c r="D9" s="15"/>
      <c r="E9" s="15"/>
      <c r="F9" s="37"/>
      <c r="G9" s="37"/>
      <c r="H9" s="37"/>
      <c r="I9" s="37"/>
      <c r="J9" s="35"/>
      <c r="K9" s="34"/>
      <c r="L9" s="32"/>
      <c r="M9" s="32"/>
      <c r="N9" s="32"/>
      <c r="O9" s="32"/>
    </row>
    <row r="10" spans="1:17" ht="17.25" customHeight="1">
      <c r="A10" s="13">
        <v>5</v>
      </c>
      <c r="B10" s="1"/>
      <c r="C10" s="15"/>
      <c r="D10" s="15"/>
      <c r="E10" s="15"/>
      <c r="F10" s="37"/>
      <c r="G10" s="37"/>
      <c r="H10" s="37"/>
      <c r="I10" s="37"/>
      <c r="J10" s="35"/>
      <c r="K10" s="34"/>
      <c r="L10" s="32"/>
      <c r="M10" s="32"/>
      <c r="N10" s="32"/>
      <c r="O10" s="32"/>
    </row>
    <row r="11" spans="1:17" ht="17.25" customHeight="1">
      <c r="A11" s="13">
        <v>6</v>
      </c>
      <c r="B11" s="1"/>
      <c r="C11" s="15"/>
      <c r="D11" s="15"/>
      <c r="E11" s="15"/>
      <c r="F11" s="37"/>
      <c r="G11" s="37"/>
      <c r="H11" s="37"/>
      <c r="I11" s="37"/>
      <c r="J11" s="35"/>
      <c r="K11" s="34"/>
      <c r="L11" s="32"/>
      <c r="M11" s="32"/>
      <c r="N11" s="32"/>
      <c r="O11" s="32"/>
    </row>
    <row r="12" spans="1:17" ht="17.25" customHeight="1">
      <c r="A12" s="13">
        <v>7</v>
      </c>
      <c r="B12" s="1"/>
      <c r="C12" s="15"/>
      <c r="D12" s="15"/>
      <c r="E12" s="15"/>
      <c r="F12" s="37"/>
      <c r="G12" s="37"/>
      <c r="H12" s="37"/>
      <c r="I12" s="37"/>
      <c r="J12" s="35"/>
      <c r="K12" s="34"/>
      <c r="L12" s="32"/>
      <c r="M12" s="32"/>
      <c r="N12" s="32"/>
      <c r="O12" s="32"/>
    </row>
    <row r="13" spans="1:17" ht="17.25" customHeight="1">
      <c r="A13" s="13">
        <v>8</v>
      </c>
      <c r="B13" s="1"/>
      <c r="C13" s="15"/>
      <c r="D13" s="15"/>
      <c r="E13" s="15"/>
      <c r="F13" s="37"/>
      <c r="G13" s="37"/>
      <c r="H13" s="37"/>
      <c r="I13" s="37"/>
      <c r="J13" s="35"/>
      <c r="K13" s="34"/>
      <c r="L13" s="32"/>
      <c r="M13" s="32"/>
      <c r="N13" s="32"/>
      <c r="O13" s="32"/>
    </row>
    <row r="14" spans="1:17" ht="17.25" customHeight="1">
      <c r="A14" s="13">
        <v>9</v>
      </c>
      <c r="B14" s="1"/>
      <c r="C14" s="15"/>
      <c r="D14" s="15"/>
      <c r="E14" s="15"/>
      <c r="F14" s="37"/>
      <c r="G14" s="37"/>
      <c r="H14" s="37"/>
      <c r="I14" s="37"/>
      <c r="J14" s="35"/>
      <c r="K14" s="34"/>
      <c r="L14" s="32"/>
      <c r="M14" s="32"/>
      <c r="N14" s="32"/>
      <c r="O14" s="32"/>
    </row>
    <row r="15" spans="1:17" ht="17.25" customHeight="1">
      <c r="A15" s="13">
        <v>10</v>
      </c>
      <c r="B15" s="1"/>
      <c r="C15" s="15"/>
      <c r="D15" s="15"/>
      <c r="E15" s="15"/>
      <c r="F15" s="37"/>
      <c r="G15" s="37"/>
      <c r="H15" s="37"/>
      <c r="I15" s="37"/>
      <c r="J15" s="35"/>
      <c r="K15" s="34"/>
      <c r="L15" s="32"/>
      <c r="M15" s="32"/>
      <c r="N15" s="32"/>
      <c r="O15" s="32"/>
    </row>
    <row r="16" spans="1:17" ht="17.25" customHeight="1">
      <c r="A16" s="13">
        <v>11</v>
      </c>
      <c r="B16" s="1"/>
      <c r="C16" s="15"/>
      <c r="D16" s="15"/>
      <c r="E16" s="15"/>
      <c r="F16" s="37"/>
      <c r="G16" s="37"/>
      <c r="H16" s="37"/>
      <c r="I16" s="37"/>
      <c r="J16" s="35"/>
      <c r="K16" s="34"/>
      <c r="L16" s="32"/>
      <c r="M16" s="32"/>
      <c r="N16" s="32"/>
      <c r="O16" s="32"/>
    </row>
    <row r="17" spans="1:15" ht="17.25" customHeight="1">
      <c r="A17" s="13">
        <v>12</v>
      </c>
      <c r="B17" s="1"/>
      <c r="C17" s="15"/>
      <c r="D17" s="15"/>
      <c r="E17" s="15"/>
      <c r="F17" s="37"/>
      <c r="G17" s="37"/>
      <c r="H17" s="37"/>
      <c r="I17" s="37"/>
      <c r="J17" s="35"/>
      <c r="K17" s="34"/>
      <c r="L17" s="32"/>
      <c r="M17" s="32"/>
      <c r="N17" s="32"/>
      <c r="O17" s="32"/>
    </row>
    <row r="18" spans="1:15" ht="17.25" customHeight="1">
      <c r="A18" s="13">
        <v>13</v>
      </c>
      <c r="B18" s="1"/>
      <c r="C18" s="15"/>
      <c r="D18" s="15"/>
      <c r="E18" s="15"/>
      <c r="F18" s="37"/>
      <c r="G18" s="37"/>
      <c r="H18" s="37"/>
      <c r="I18" s="37"/>
      <c r="J18" s="35"/>
      <c r="K18" s="34"/>
      <c r="L18" s="32"/>
      <c r="M18" s="32"/>
      <c r="N18" s="32"/>
      <c r="O18" s="32"/>
    </row>
    <row r="19" spans="1:15" ht="17.25" customHeight="1">
      <c r="A19" s="13">
        <v>14</v>
      </c>
      <c r="B19" s="1"/>
      <c r="C19" s="15"/>
      <c r="D19" s="15"/>
      <c r="E19" s="15"/>
      <c r="F19" s="37"/>
      <c r="G19" s="37"/>
      <c r="H19" s="37"/>
      <c r="I19" s="37"/>
      <c r="J19" s="35"/>
      <c r="K19" s="34"/>
      <c r="L19" s="32"/>
      <c r="M19" s="32"/>
      <c r="N19" s="32"/>
      <c r="O19" s="32"/>
    </row>
    <row r="20" spans="1:15" ht="17.25" customHeight="1">
      <c r="A20" s="13">
        <v>15</v>
      </c>
      <c r="B20" s="1"/>
      <c r="C20" s="15"/>
      <c r="D20" s="15"/>
      <c r="E20" s="15"/>
      <c r="F20" s="37"/>
      <c r="G20" s="37"/>
      <c r="H20" s="37"/>
      <c r="I20" s="37"/>
      <c r="J20" s="35"/>
      <c r="K20" s="34"/>
      <c r="L20" s="32"/>
      <c r="M20" s="32"/>
      <c r="N20" s="32"/>
      <c r="O20" s="32"/>
    </row>
    <row r="21" spans="1:15" ht="17.25" customHeight="1">
      <c r="A21" s="13">
        <v>16</v>
      </c>
      <c r="B21" s="1"/>
      <c r="C21" s="15"/>
      <c r="D21" s="15"/>
      <c r="E21" s="15"/>
      <c r="F21" s="37"/>
      <c r="G21" s="37"/>
      <c r="H21" s="37"/>
      <c r="I21" s="37"/>
      <c r="J21" s="35"/>
      <c r="K21" s="34"/>
      <c r="L21" s="32"/>
      <c r="M21" s="32"/>
      <c r="N21" s="32"/>
      <c r="O21" s="32"/>
    </row>
    <row r="22" spans="1:15" ht="17.25" customHeight="1">
      <c r="A22" s="13">
        <v>17</v>
      </c>
      <c r="B22" s="1"/>
      <c r="C22" s="15"/>
      <c r="D22" s="15"/>
      <c r="E22" s="15"/>
      <c r="F22" s="37"/>
      <c r="G22" s="37"/>
      <c r="H22" s="37"/>
      <c r="I22" s="37"/>
      <c r="J22" s="35"/>
      <c r="K22" s="34"/>
      <c r="L22" s="32"/>
      <c r="M22" s="32"/>
      <c r="N22" s="32"/>
      <c r="O22" s="32"/>
    </row>
    <row r="23" spans="1:15" ht="17.25" customHeight="1">
      <c r="A23" s="13">
        <v>18</v>
      </c>
      <c r="B23" s="1"/>
      <c r="C23" s="15"/>
      <c r="D23" s="15"/>
      <c r="E23" s="15"/>
      <c r="F23" s="37"/>
      <c r="G23" s="37"/>
      <c r="H23" s="37"/>
      <c r="I23" s="37"/>
      <c r="J23" s="35"/>
      <c r="K23" s="34"/>
      <c r="L23" s="32"/>
      <c r="M23" s="32"/>
      <c r="N23" s="32"/>
      <c r="O23" s="32"/>
    </row>
    <row r="24" spans="1:15" ht="17.25" customHeight="1">
      <c r="A24" s="13">
        <v>19</v>
      </c>
      <c r="B24" s="1"/>
      <c r="C24" s="15"/>
      <c r="D24" s="15"/>
      <c r="E24" s="15"/>
      <c r="F24" s="37"/>
      <c r="G24" s="37"/>
      <c r="H24" s="37"/>
      <c r="I24" s="37"/>
      <c r="J24" s="35"/>
      <c r="K24" s="34"/>
      <c r="L24" s="32"/>
      <c r="M24" s="32"/>
      <c r="N24" s="32"/>
      <c r="O24" s="32"/>
    </row>
    <row r="25" spans="1:15" ht="17.25" customHeight="1">
      <c r="A25" s="13">
        <v>20</v>
      </c>
      <c r="B25" s="1"/>
      <c r="C25" s="15"/>
      <c r="D25" s="15"/>
      <c r="E25" s="15"/>
      <c r="F25" s="37"/>
      <c r="G25" s="37"/>
      <c r="H25" s="37"/>
      <c r="I25" s="37"/>
      <c r="J25" s="35"/>
      <c r="K25" s="34"/>
      <c r="L25" s="32"/>
      <c r="M25" s="32"/>
      <c r="N25" s="32"/>
      <c r="O25" s="32"/>
    </row>
    <row r="26" spans="1:15" ht="17.25" customHeight="1">
      <c r="A26" s="13">
        <v>21</v>
      </c>
      <c r="B26" s="1"/>
      <c r="C26" s="15"/>
      <c r="D26" s="15"/>
      <c r="E26" s="15"/>
      <c r="F26" s="37"/>
      <c r="G26" s="37"/>
      <c r="H26" s="37"/>
      <c r="I26" s="37"/>
      <c r="J26" s="35"/>
      <c r="K26" s="34"/>
      <c r="L26" s="32"/>
      <c r="M26" s="32"/>
      <c r="N26" s="32"/>
      <c r="O26" s="32"/>
    </row>
    <row r="27" spans="1:15" ht="17.25" customHeight="1">
      <c r="A27" s="13">
        <v>22</v>
      </c>
      <c r="B27" s="1"/>
      <c r="C27" s="15"/>
      <c r="D27" s="15"/>
      <c r="E27" s="15"/>
      <c r="F27" s="37"/>
      <c r="G27" s="37"/>
      <c r="H27" s="37"/>
      <c r="I27" s="37"/>
      <c r="J27" s="35"/>
      <c r="K27" s="34"/>
      <c r="L27" s="32"/>
      <c r="M27" s="32"/>
      <c r="N27" s="32"/>
      <c r="O27" s="32"/>
    </row>
    <row r="28" spans="1:15" ht="17.25" customHeight="1">
      <c r="A28" s="13">
        <v>23</v>
      </c>
      <c r="B28" s="1"/>
      <c r="C28" s="15"/>
      <c r="D28" s="15"/>
      <c r="E28" s="15"/>
      <c r="F28" s="37"/>
      <c r="G28" s="37"/>
      <c r="H28" s="37"/>
      <c r="I28" s="37"/>
      <c r="J28" s="35"/>
      <c r="K28" s="34"/>
      <c r="L28" s="32"/>
      <c r="M28" s="32"/>
      <c r="N28" s="32"/>
      <c r="O28" s="32"/>
    </row>
    <row r="29" spans="1:15" ht="17.25" customHeight="1">
      <c r="A29" s="13">
        <v>24</v>
      </c>
      <c r="B29" s="1"/>
      <c r="C29" s="15"/>
      <c r="D29" s="15"/>
      <c r="E29" s="15"/>
      <c r="F29" s="37"/>
      <c r="G29" s="37"/>
      <c r="H29" s="37"/>
      <c r="I29" s="37"/>
      <c r="J29" s="35"/>
      <c r="K29" s="34"/>
      <c r="L29" s="32"/>
      <c r="M29" s="32"/>
      <c r="N29" s="32"/>
      <c r="O29" s="32"/>
    </row>
    <row r="30" spans="1:15" ht="17.25" customHeight="1">
      <c r="A30" s="13">
        <v>25</v>
      </c>
      <c r="B30" s="1"/>
      <c r="C30" s="15"/>
      <c r="D30" s="15"/>
      <c r="E30" s="15"/>
      <c r="F30" s="37"/>
      <c r="G30" s="37"/>
      <c r="H30" s="37"/>
      <c r="I30" s="37"/>
      <c r="J30" s="35"/>
      <c r="K30" s="34"/>
      <c r="L30" s="32"/>
      <c r="M30" s="32"/>
      <c r="N30" s="32"/>
      <c r="O30" s="32"/>
    </row>
    <row r="31" spans="1:15" ht="17.25" customHeight="1">
      <c r="A31" s="13">
        <v>26</v>
      </c>
      <c r="B31" s="1"/>
      <c r="C31" s="15"/>
      <c r="D31" s="15"/>
      <c r="E31" s="15"/>
      <c r="F31" s="37"/>
      <c r="G31" s="37"/>
      <c r="H31" s="37"/>
      <c r="I31" s="37"/>
      <c r="J31" s="35"/>
      <c r="K31" s="34"/>
      <c r="L31" s="32"/>
      <c r="M31" s="32"/>
      <c r="N31" s="32"/>
      <c r="O31" s="32"/>
    </row>
    <row r="32" spans="1:15" ht="17.25" customHeight="1">
      <c r="A32" s="13">
        <v>27</v>
      </c>
      <c r="B32" s="1"/>
      <c r="C32" s="15"/>
      <c r="D32" s="15"/>
      <c r="E32" s="15"/>
      <c r="F32" s="37"/>
      <c r="G32" s="37"/>
      <c r="H32" s="37"/>
      <c r="I32" s="37"/>
      <c r="J32" s="35"/>
      <c r="K32" s="34"/>
      <c r="L32" s="32"/>
      <c r="M32" s="32"/>
      <c r="N32" s="32"/>
      <c r="O32" s="32"/>
    </row>
    <row r="33" spans="1:21" ht="17.25" customHeight="1">
      <c r="A33" s="13">
        <v>28</v>
      </c>
      <c r="B33" s="1"/>
      <c r="C33" s="15"/>
      <c r="D33" s="15"/>
      <c r="E33" s="15"/>
      <c r="F33" s="37"/>
      <c r="G33" s="37"/>
      <c r="H33" s="37"/>
      <c r="I33" s="37"/>
      <c r="J33" s="35"/>
      <c r="K33" s="34"/>
      <c r="L33" s="32"/>
      <c r="M33" s="32"/>
      <c r="N33" s="32"/>
      <c r="O33" s="32"/>
    </row>
    <row r="34" spans="1:21" ht="17.25" customHeight="1">
      <c r="A34" s="13">
        <v>29</v>
      </c>
      <c r="B34" s="1"/>
      <c r="C34" s="15"/>
      <c r="D34" s="15"/>
      <c r="E34" s="15"/>
      <c r="F34" s="38"/>
      <c r="G34" s="38"/>
      <c r="H34" s="38"/>
      <c r="I34" s="38"/>
      <c r="J34" s="36"/>
      <c r="K34" s="34"/>
      <c r="L34" s="33"/>
      <c r="M34" s="33"/>
      <c r="N34" s="33"/>
      <c r="O34" s="33"/>
    </row>
    <row r="35" spans="1:21" ht="15.75" thickBot="1">
      <c r="D35" s="4" t="s">
        <v>2</v>
      </c>
      <c r="F35" s="26">
        <f>SUM(F6:F34)</f>
        <v>1</v>
      </c>
      <c r="G35" s="26">
        <f>SUM(G6:G34)</f>
        <v>1</v>
      </c>
      <c r="H35" s="26">
        <f>SUM(H6:H34)</f>
        <v>1</v>
      </c>
      <c r="I35" s="26">
        <f>SUM(I6:I34)</f>
        <v>0</v>
      </c>
      <c r="J35" s="26">
        <f>SUM(J6:J34)</f>
        <v>2</v>
      </c>
      <c r="K35" s="26">
        <f t="shared" ref="K35:O35" si="0">SUM(K6:K34)</f>
        <v>5</v>
      </c>
      <c r="L35" s="26">
        <f t="shared" si="0"/>
        <v>1</v>
      </c>
      <c r="M35" s="26">
        <f t="shared" si="0"/>
        <v>1</v>
      </c>
      <c r="N35" s="26">
        <f t="shared" si="0"/>
        <v>1</v>
      </c>
      <c r="O35" s="26">
        <f t="shared" si="0"/>
        <v>1</v>
      </c>
    </row>
    <row r="36" spans="1:21" ht="15.75" thickTop="1">
      <c r="B36" s="16"/>
      <c r="D36" s="17"/>
      <c r="E36" s="17"/>
      <c r="F36" s="17"/>
      <c r="G36" s="20" t="s">
        <v>5</v>
      </c>
      <c r="H36" s="20" t="s">
        <v>6</v>
      </c>
      <c r="I36" s="17"/>
      <c r="J36" s="39"/>
      <c r="K36" s="39"/>
      <c r="L36" s="39"/>
      <c r="M36" s="39"/>
      <c r="N36" s="39"/>
      <c r="O36" s="39"/>
      <c r="P36" s="27"/>
      <c r="Q36" s="18"/>
      <c r="R36" s="17"/>
      <c r="S36" s="17"/>
      <c r="T36" s="17"/>
      <c r="U36" s="17"/>
    </row>
    <row r="37" spans="1:21">
      <c r="B37" s="19" t="s">
        <v>3</v>
      </c>
      <c r="E37" s="23" t="s">
        <v>9</v>
      </c>
      <c r="F37" s="23" t="s">
        <v>12</v>
      </c>
      <c r="G37" s="23"/>
      <c r="H37" s="23" t="s">
        <v>13</v>
      </c>
      <c r="I37" s="20"/>
      <c r="J37" s="20">
        <v>1</v>
      </c>
      <c r="O37" s="20">
        <v>1</v>
      </c>
      <c r="P37" s="20">
        <v>1</v>
      </c>
      <c r="Q37" s="4"/>
      <c r="R37" s="20">
        <v>1</v>
      </c>
      <c r="S37" s="20"/>
      <c r="T37" s="20">
        <v>1</v>
      </c>
      <c r="U37" s="20">
        <v>1</v>
      </c>
    </row>
    <row r="38" spans="1:21">
      <c r="B38" s="19"/>
      <c r="E38" s="47" t="s">
        <v>32</v>
      </c>
      <c r="F38" s="4">
        <f>SUM(F35:I35)</f>
        <v>3</v>
      </c>
      <c r="H38" s="43">
        <f>F38*15</f>
        <v>45</v>
      </c>
      <c r="I38" s="20"/>
      <c r="J38" s="20"/>
      <c r="O38" s="20">
        <v>2</v>
      </c>
      <c r="P38" s="20"/>
      <c r="Q38" s="4"/>
      <c r="R38" s="20"/>
      <c r="S38" s="20"/>
      <c r="T38" s="20"/>
      <c r="U38" s="20"/>
    </row>
    <row r="39" spans="1:21">
      <c r="B39" s="19" t="s">
        <v>8</v>
      </c>
      <c r="E39" s="21" t="s">
        <v>30</v>
      </c>
      <c r="F39" s="4">
        <f>K35</f>
        <v>5</v>
      </c>
      <c r="H39" s="22">
        <f>IF(K6&gt;=1,K6*16+5,0)+IF(K7&gt;=1,K7*16+5,0)+IF(K8&gt;=1,K8*16+5,0)+IF(K9&gt;=1,K9*16+5,0)+IF(K10&gt;=1,K10*16+5,0)+IF(K11&gt;=1,K11*16+5,0)+IF(K12&gt;=1,K12*16+5,0)+IF(K13&gt;=1,K13*16+5,0)+IF(K14&gt;=1,K14*16+5,0)+IF(K15&gt;=1,K15*16+5,0)+IF(K16&gt;=1,K16*16+5,0)+IF(K17&gt;=1,K17*16+5,0)+IF(K18&gt;=1,K18*16+5,0)+IF(K19&gt;=1,K19*16+5,0)+IF(K20&gt;=1,K20*16+5,0)+IF(K21&gt;=1,K21*16+5,0)+IF(K22&gt;=1,K22*16+5,0)+IF(K23&gt;=1,K23*16+5,0)+IF(K24&gt;=1,K24*16+5,0)+IF(K25&gt;=1,K25*16+5,0)+IF(K26&gt;=1,K26*16+5,0)+IF(K27&gt;=1,K27*16+5,0)+IF(K28&gt;=1,K28*16+5,0)+IF(K29&gt;=1,K29*16+5,0)+IF(K30&gt;=1,K30*16+5,0)+IF(K31&gt;=1,K31*16+5,0)+IF(K32&gt;=1,K32*16+5,0)+IF(K33&gt;=1,K33*16+5,0)+IF(K34&gt;=1,K34*16+5,0)</f>
        <v>95</v>
      </c>
      <c r="I39" s="20"/>
      <c r="J39" s="20">
        <v>0</v>
      </c>
      <c r="O39" s="20">
        <v>3</v>
      </c>
      <c r="P39" s="20">
        <v>0</v>
      </c>
      <c r="Q39" s="4"/>
      <c r="R39" s="20">
        <v>0</v>
      </c>
      <c r="S39" s="20"/>
      <c r="T39" s="20">
        <v>0</v>
      </c>
      <c r="U39" s="20">
        <v>0</v>
      </c>
    </row>
    <row r="40" spans="1:21">
      <c r="B40" s="19"/>
      <c r="E40" s="45" t="s">
        <v>31</v>
      </c>
      <c r="F40" s="4">
        <f>SUM(J35)</f>
        <v>2</v>
      </c>
      <c r="H40" s="43">
        <f>F40*16*4+5</f>
        <v>133</v>
      </c>
      <c r="I40" s="20"/>
      <c r="J40" s="20"/>
      <c r="P40" s="20"/>
      <c r="Q40" s="4"/>
      <c r="R40" s="20"/>
      <c r="S40" s="20"/>
      <c r="T40" s="20"/>
      <c r="U40" s="20"/>
    </row>
    <row r="41" spans="1:21">
      <c r="B41" s="19"/>
      <c r="E41" s="21" t="s">
        <v>11</v>
      </c>
      <c r="F41" s="4">
        <f>SUM(L35:O35)</f>
        <v>4</v>
      </c>
      <c r="H41" s="25">
        <f>F41*10</f>
        <v>40</v>
      </c>
      <c r="I41" s="20"/>
      <c r="J41" s="20"/>
      <c r="P41" s="20"/>
      <c r="Q41" s="46"/>
      <c r="R41" s="20"/>
      <c r="S41" s="20"/>
      <c r="T41" s="20"/>
      <c r="U41" s="20"/>
    </row>
    <row r="42" spans="1:21">
      <c r="B42" s="19" t="s">
        <v>4</v>
      </c>
      <c r="I42" s="17"/>
      <c r="J42" s="17"/>
      <c r="P42" s="17"/>
      <c r="Q42" s="46"/>
      <c r="R42" s="17"/>
      <c r="S42" s="17"/>
      <c r="T42" s="17"/>
      <c r="U42" s="17"/>
    </row>
    <row r="43" spans="1:21" ht="15.75" thickBot="1">
      <c r="E43" s="9" t="s">
        <v>2</v>
      </c>
      <c r="H43" s="24">
        <f>SUM(H39:H41)</f>
        <v>268</v>
      </c>
      <c r="Q43" s="20"/>
    </row>
    <row r="44" spans="1:21" ht="15.75" thickTop="1">
      <c r="Q44" s="20"/>
    </row>
    <row r="45" spans="1:21">
      <c r="E45" s="45" t="s">
        <v>43</v>
      </c>
      <c r="Q45" s="20"/>
    </row>
    <row r="47" spans="1:21">
      <c r="E47" s="48" t="s">
        <v>33</v>
      </c>
      <c r="F47" s="49"/>
      <c r="G47" s="49"/>
      <c r="H47" s="49"/>
    </row>
    <row r="48" spans="1:21">
      <c r="E48" s="49"/>
      <c r="F48" s="49"/>
      <c r="G48" s="49"/>
      <c r="H48" s="49"/>
    </row>
    <row r="49" spans="5:8">
      <c r="E49" s="50" t="s">
        <v>34</v>
      </c>
      <c r="F49" s="51" t="s">
        <v>39</v>
      </c>
      <c r="G49" s="49"/>
      <c r="H49" s="49"/>
    </row>
    <row r="50" spans="5:8">
      <c r="E50" s="50" t="s">
        <v>35</v>
      </c>
      <c r="F50" s="51" t="s">
        <v>40</v>
      </c>
      <c r="G50" s="49"/>
      <c r="H50" s="49"/>
    </row>
    <row r="51" spans="5:8">
      <c r="E51" s="50" t="s">
        <v>36</v>
      </c>
      <c r="F51" s="51" t="s">
        <v>41</v>
      </c>
      <c r="G51" s="49"/>
      <c r="H51" s="49"/>
    </row>
    <row r="52" spans="5:8">
      <c r="E52" s="50" t="s">
        <v>37</v>
      </c>
      <c r="F52" s="51" t="s">
        <v>42</v>
      </c>
      <c r="G52" s="49"/>
      <c r="H52" s="49"/>
    </row>
    <row r="53" spans="5:8">
      <c r="E53" s="50" t="s">
        <v>38</v>
      </c>
      <c r="F53" s="52">
        <v>81073</v>
      </c>
      <c r="G53" s="49"/>
      <c r="H53" s="49"/>
    </row>
  </sheetData>
  <protectedRanges>
    <protectedRange sqref="C3 B5 B6:I34 J6:O34" name="Bereich1"/>
  </protectedRanges>
  <mergeCells count="2">
    <mergeCell ref="G1:H1"/>
    <mergeCell ref="B1:F1"/>
  </mergeCells>
  <dataValidations count="3">
    <dataValidation type="list" allowBlank="1" showInputMessage="1" showErrorMessage="1" sqref="L6:O34 F6:J34">
      <formula1>$P$37:$P$39</formula1>
    </dataValidation>
    <dataValidation type="list" allowBlank="1" showInputMessage="1" showErrorMessage="1" sqref="K6:K34">
      <formula1>$O$37:$O$39</formula1>
    </dataValidation>
    <dataValidation type="list" allowBlank="1" showInputMessage="1" showErrorMessage="1" sqref="B5:B34">
      <formula1>$B$37:$B$42</formula1>
    </dataValidation>
  </dataValidations>
  <hyperlinks>
    <hyperlink ref="I1" r:id="rId1"/>
    <hyperlink ref="E5" r:id="rId2"/>
  </hyperlinks>
  <pageMargins left="0.70866141732283472" right="0.70866141732283472" top="0.78740157480314965" bottom="0.78740157480314965" header="0.31496062992125984" footer="0.31496062992125984"/>
  <pageSetup paperSize="8" orientation="landscape" horizontalDpi="1200" verticalDpi="1200" r:id="rId3"/>
  <headerFooter>
    <oddHeader>&amp;CEC-Finals 2017 Obersaxen (Switzerland)&amp;R&amp;G</oddHeader>
    <oddFooter>&amp;CMarkus Brasser
Surselva Tourismus AG
CH-7130 Ilanz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3"/>
  <sheetViews>
    <sheetView tabSelected="1" topLeftCell="A4" zoomScale="80" zoomScaleNormal="80" workbookViewId="0">
      <selection activeCell="F8" sqref="F8"/>
    </sheetView>
  </sheetViews>
  <sheetFormatPr baseColWidth="10" defaultRowHeight="15"/>
  <cols>
    <col min="1" max="1" width="2.625" style="2" customWidth="1"/>
    <col min="2" max="2" width="14" style="2" bestFit="1" customWidth="1"/>
    <col min="3" max="5" width="23.375" style="4" customWidth="1"/>
    <col min="6" max="10" width="11.5" style="4" customWidth="1"/>
    <col min="11" max="15" width="11.5" customWidth="1"/>
    <col min="16" max="16" width="11.5" style="4" customWidth="1"/>
    <col min="17" max="17" width="11.5" style="14" customWidth="1"/>
    <col min="18" max="21" width="10" style="4" customWidth="1"/>
    <col min="22" max="16384" width="11" style="4"/>
  </cols>
  <sheetData>
    <row r="1" spans="1:17" ht="31.5" customHeight="1">
      <c r="B1" s="58" t="s">
        <v>14</v>
      </c>
      <c r="C1" s="58"/>
      <c r="D1" s="58"/>
      <c r="E1" s="58"/>
      <c r="F1" s="58"/>
      <c r="G1" s="57" t="s">
        <v>7</v>
      </c>
      <c r="H1" s="57"/>
      <c r="I1" s="28" t="s">
        <v>15</v>
      </c>
      <c r="J1" s="28"/>
      <c r="P1" s="28"/>
      <c r="Q1" s="3"/>
    </row>
    <row r="2" spans="1:17">
      <c r="C2" s="53"/>
      <c r="D2" s="6"/>
      <c r="E2" s="6"/>
      <c r="F2" s="6"/>
      <c r="Q2" s="3"/>
    </row>
    <row r="3" spans="1:17" ht="15.75">
      <c r="C3" s="54"/>
      <c r="F3" s="42"/>
      <c r="G3" s="40"/>
      <c r="H3" s="40"/>
      <c r="I3" s="40"/>
      <c r="J3" s="40"/>
      <c r="K3" s="40"/>
      <c r="L3" s="27"/>
      <c r="M3" s="3"/>
      <c r="N3" s="4"/>
      <c r="O3" s="4"/>
      <c r="Q3" s="4"/>
    </row>
    <row r="4" spans="1:17" s="9" customFormat="1" ht="49.5" customHeight="1">
      <c r="A4" s="7"/>
      <c r="B4" s="8" t="s">
        <v>10</v>
      </c>
      <c r="C4" s="5" t="s">
        <v>0</v>
      </c>
      <c r="D4" s="5" t="s">
        <v>1</v>
      </c>
      <c r="E4" s="5" t="s">
        <v>21</v>
      </c>
      <c r="F4" s="29" t="s">
        <v>25</v>
      </c>
      <c r="G4" s="29" t="s">
        <v>26</v>
      </c>
      <c r="H4" s="29" t="s">
        <v>27</v>
      </c>
      <c r="I4" s="29" t="s">
        <v>28</v>
      </c>
      <c r="J4" s="55" t="s">
        <v>16</v>
      </c>
      <c r="K4" s="30" t="s">
        <v>29</v>
      </c>
      <c r="L4" s="31" t="s">
        <v>17</v>
      </c>
      <c r="M4" s="31" t="s">
        <v>18</v>
      </c>
      <c r="N4" s="31" t="s">
        <v>19</v>
      </c>
      <c r="O4" s="31" t="s">
        <v>20</v>
      </c>
    </row>
    <row r="5" spans="1:17" ht="17.25" customHeight="1">
      <c r="A5" s="10">
        <v>0</v>
      </c>
      <c r="B5" s="41" t="s">
        <v>3</v>
      </c>
      <c r="C5" s="11" t="s">
        <v>22</v>
      </c>
      <c r="D5" s="11" t="s">
        <v>23</v>
      </c>
      <c r="E5" s="44" t="s">
        <v>24</v>
      </c>
      <c r="F5" s="10">
        <v>1</v>
      </c>
      <c r="G5" s="10">
        <v>1</v>
      </c>
      <c r="H5" s="10">
        <v>1</v>
      </c>
      <c r="I5" s="10">
        <v>1</v>
      </c>
      <c r="J5" s="12">
        <v>1</v>
      </c>
      <c r="K5" s="10"/>
      <c r="L5" s="10">
        <v>1</v>
      </c>
      <c r="M5" s="10">
        <v>1</v>
      </c>
      <c r="N5" s="10">
        <v>1</v>
      </c>
      <c r="O5" s="10">
        <v>1</v>
      </c>
    </row>
    <row r="6" spans="1:17" ht="17.25" customHeight="1">
      <c r="A6" s="13">
        <v>1</v>
      </c>
      <c r="B6" s="1"/>
      <c r="C6" s="15"/>
      <c r="D6" s="15"/>
      <c r="E6" s="15"/>
      <c r="F6" s="37"/>
      <c r="G6" s="37"/>
      <c r="H6" s="37"/>
      <c r="I6" s="37"/>
      <c r="J6" s="35"/>
      <c r="K6" s="34"/>
      <c r="L6" s="32"/>
      <c r="M6" s="32"/>
      <c r="N6" s="32"/>
      <c r="O6" s="32"/>
    </row>
    <row r="7" spans="1:17" ht="17.25" customHeight="1">
      <c r="A7" s="13">
        <v>2</v>
      </c>
      <c r="B7" s="1"/>
      <c r="C7" s="15"/>
      <c r="D7" s="15"/>
      <c r="E7" s="15"/>
      <c r="F7" s="37"/>
      <c r="G7" s="37"/>
      <c r="H7" s="37"/>
      <c r="I7" s="37"/>
      <c r="J7" s="35"/>
      <c r="K7" s="34"/>
      <c r="L7" s="32"/>
      <c r="M7" s="32"/>
      <c r="N7" s="32"/>
      <c r="O7" s="32"/>
    </row>
    <row r="8" spans="1:17" ht="17.25" customHeight="1">
      <c r="A8" s="13">
        <v>3</v>
      </c>
      <c r="B8" s="1"/>
      <c r="C8" s="15"/>
      <c r="D8" s="15"/>
      <c r="E8" s="15"/>
      <c r="F8" s="37"/>
      <c r="G8" s="37"/>
      <c r="H8" s="37"/>
      <c r="I8" s="37"/>
      <c r="J8" s="35"/>
      <c r="K8" s="34"/>
      <c r="L8" s="32"/>
      <c r="M8" s="32"/>
      <c r="N8" s="32"/>
      <c r="O8" s="32"/>
    </row>
    <row r="9" spans="1:17" ht="17.25" customHeight="1">
      <c r="A9" s="13">
        <v>4</v>
      </c>
      <c r="B9" s="1"/>
      <c r="C9" s="15"/>
      <c r="D9" s="15"/>
      <c r="E9" s="15"/>
      <c r="F9" s="37"/>
      <c r="G9" s="37"/>
      <c r="H9" s="37"/>
      <c r="I9" s="37"/>
      <c r="J9" s="35"/>
      <c r="K9" s="34"/>
      <c r="L9" s="32"/>
      <c r="M9" s="32"/>
      <c r="N9" s="32"/>
      <c r="O9" s="32"/>
    </row>
    <row r="10" spans="1:17" ht="17.25" customHeight="1">
      <c r="A10" s="13">
        <v>5</v>
      </c>
      <c r="B10" s="1"/>
      <c r="C10" s="15"/>
      <c r="D10" s="15"/>
      <c r="E10" s="15"/>
      <c r="F10" s="37"/>
      <c r="G10" s="37"/>
      <c r="H10" s="37"/>
      <c r="I10" s="37"/>
      <c r="J10" s="35"/>
      <c r="K10" s="34"/>
      <c r="L10" s="32"/>
      <c r="M10" s="32"/>
      <c r="N10" s="32"/>
      <c r="O10" s="32"/>
    </row>
    <row r="11" spans="1:17" ht="17.25" customHeight="1">
      <c r="A11" s="13">
        <v>6</v>
      </c>
      <c r="B11" s="1"/>
      <c r="C11" s="15"/>
      <c r="D11" s="15"/>
      <c r="E11" s="15"/>
      <c r="F11" s="37"/>
      <c r="G11" s="37"/>
      <c r="H11" s="37"/>
      <c r="I11" s="37"/>
      <c r="J11" s="35"/>
      <c r="K11" s="34"/>
      <c r="L11" s="32"/>
      <c r="M11" s="32"/>
      <c r="N11" s="32"/>
      <c r="O11" s="32"/>
    </row>
    <row r="12" spans="1:17" ht="17.25" customHeight="1">
      <c r="A12" s="13">
        <v>7</v>
      </c>
      <c r="B12" s="1"/>
      <c r="C12" s="15"/>
      <c r="D12" s="15"/>
      <c r="E12" s="15"/>
      <c r="F12" s="37"/>
      <c r="G12" s="37"/>
      <c r="H12" s="37"/>
      <c r="I12" s="37"/>
      <c r="J12" s="35"/>
      <c r="K12" s="34"/>
      <c r="L12" s="32"/>
      <c r="M12" s="32"/>
      <c r="N12" s="32"/>
      <c r="O12" s="32"/>
    </row>
    <row r="13" spans="1:17" ht="17.25" customHeight="1">
      <c r="A13" s="13">
        <v>8</v>
      </c>
      <c r="B13" s="1"/>
      <c r="C13" s="15"/>
      <c r="D13" s="15"/>
      <c r="E13" s="15"/>
      <c r="F13" s="37"/>
      <c r="G13" s="37"/>
      <c r="H13" s="37"/>
      <c r="I13" s="37"/>
      <c r="J13" s="35"/>
      <c r="K13" s="34"/>
      <c r="L13" s="32"/>
      <c r="M13" s="32"/>
      <c r="N13" s="32"/>
      <c r="O13" s="32"/>
    </row>
    <row r="14" spans="1:17" ht="17.25" customHeight="1">
      <c r="A14" s="13">
        <v>9</v>
      </c>
      <c r="B14" s="1"/>
      <c r="C14" s="15"/>
      <c r="D14" s="15"/>
      <c r="E14" s="15"/>
      <c r="F14" s="37"/>
      <c r="G14" s="37"/>
      <c r="H14" s="37"/>
      <c r="I14" s="37"/>
      <c r="J14" s="35"/>
      <c r="K14" s="34"/>
      <c r="L14" s="32"/>
      <c r="M14" s="32"/>
      <c r="N14" s="32"/>
      <c r="O14" s="32"/>
    </row>
    <row r="15" spans="1:17" ht="17.25" customHeight="1">
      <c r="A15" s="13">
        <v>10</v>
      </c>
      <c r="B15" s="1"/>
      <c r="C15" s="15"/>
      <c r="D15" s="15"/>
      <c r="E15" s="15"/>
      <c r="F15" s="37"/>
      <c r="G15" s="37"/>
      <c r="H15" s="37"/>
      <c r="I15" s="37"/>
      <c r="J15" s="35"/>
      <c r="K15" s="34"/>
      <c r="L15" s="32"/>
      <c r="M15" s="32"/>
      <c r="N15" s="32"/>
      <c r="O15" s="32"/>
    </row>
    <row r="16" spans="1:17" ht="17.25" customHeight="1">
      <c r="A16" s="13">
        <v>11</v>
      </c>
      <c r="B16" s="1"/>
      <c r="C16" s="15"/>
      <c r="D16" s="15"/>
      <c r="E16" s="15"/>
      <c r="F16" s="37"/>
      <c r="G16" s="37"/>
      <c r="H16" s="37"/>
      <c r="I16" s="37"/>
      <c r="J16" s="35"/>
      <c r="K16" s="34"/>
      <c r="L16" s="32"/>
      <c r="M16" s="32"/>
      <c r="N16" s="32"/>
      <c r="O16" s="32"/>
    </row>
    <row r="17" spans="1:15" ht="17.25" customHeight="1">
      <c r="A17" s="13">
        <v>12</v>
      </c>
      <c r="B17" s="1"/>
      <c r="C17" s="15"/>
      <c r="D17" s="15"/>
      <c r="E17" s="15"/>
      <c r="F17" s="37"/>
      <c r="G17" s="37"/>
      <c r="H17" s="37"/>
      <c r="I17" s="37"/>
      <c r="J17" s="35"/>
      <c r="K17" s="34"/>
      <c r="L17" s="32"/>
      <c r="M17" s="32"/>
      <c r="N17" s="32"/>
      <c r="O17" s="32"/>
    </row>
    <row r="18" spans="1:15" ht="17.25" customHeight="1">
      <c r="A18" s="13">
        <v>13</v>
      </c>
      <c r="B18" s="1"/>
      <c r="C18" s="15"/>
      <c r="D18" s="15"/>
      <c r="E18" s="15"/>
      <c r="F18" s="37"/>
      <c r="G18" s="37"/>
      <c r="H18" s="37"/>
      <c r="I18" s="37"/>
      <c r="J18" s="35"/>
      <c r="K18" s="34"/>
      <c r="L18" s="32"/>
      <c r="M18" s="32"/>
      <c r="N18" s="32"/>
      <c r="O18" s="32"/>
    </row>
    <row r="19" spans="1:15" ht="17.25" customHeight="1">
      <c r="A19" s="13">
        <v>14</v>
      </c>
      <c r="B19" s="1"/>
      <c r="C19" s="15"/>
      <c r="D19" s="15"/>
      <c r="E19" s="15"/>
      <c r="F19" s="37"/>
      <c r="G19" s="37"/>
      <c r="H19" s="37"/>
      <c r="I19" s="37"/>
      <c r="J19" s="35"/>
      <c r="K19" s="34"/>
      <c r="L19" s="32"/>
      <c r="M19" s="32"/>
      <c r="N19" s="32"/>
      <c r="O19" s="32"/>
    </row>
    <row r="20" spans="1:15" ht="17.25" customHeight="1">
      <c r="A20" s="13">
        <v>15</v>
      </c>
      <c r="B20" s="1"/>
      <c r="C20" s="15"/>
      <c r="D20" s="15"/>
      <c r="E20" s="15"/>
      <c r="F20" s="37"/>
      <c r="G20" s="37"/>
      <c r="H20" s="37"/>
      <c r="I20" s="37"/>
      <c r="J20" s="35"/>
      <c r="K20" s="34"/>
      <c r="L20" s="32"/>
      <c r="M20" s="32"/>
      <c r="N20" s="32"/>
      <c r="O20" s="32"/>
    </row>
    <row r="21" spans="1:15" ht="17.25" customHeight="1">
      <c r="A21" s="13">
        <v>16</v>
      </c>
      <c r="B21" s="1"/>
      <c r="C21" s="15"/>
      <c r="D21" s="15"/>
      <c r="E21" s="15"/>
      <c r="F21" s="37"/>
      <c r="G21" s="37"/>
      <c r="H21" s="37"/>
      <c r="I21" s="37"/>
      <c r="J21" s="35"/>
      <c r="K21" s="34"/>
      <c r="L21" s="32"/>
      <c r="M21" s="32"/>
      <c r="N21" s="32"/>
      <c r="O21" s="32"/>
    </row>
    <row r="22" spans="1:15" ht="17.25" customHeight="1">
      <c r="A22" s="13">
        <v>17</v>
      </c>
      <c r="B22" s="1"/>
      <c r="C22" s="15"/>
      <c r="D22" s="15"/>
      <c r="E22" s="15"/>
      <c r="F22" s="37"/>
      <c r="G22" s="37"/>
      <c r="H22" s="37"/>
      <c r="I22" s="37"/>
      <c r="J22" s="35"/>
      <c r="K22" s="34"/>
      <c r="L22" s="32"/>
      <c r="M22" s="32"/>
      <c r="N22" s="32"/>
      <c r="O22" s="32"/>
    </row>
    <row r="23" spans="1:15" ht="17.25" customHeight="1">
      <c r="A23" s="13">
        <v>18</v>
      </c>
      <c r="B23" s="1"/>
      <c r="C23" s="15"/>
      <c r="D23" s="15"/>
      <c r="E23" s="15"/>
      <c r="F23" s="37"/>
      <c r="G23" s="37"/>
      <c r="H23" s="37"/>
      <c r="I23" s="37"/>
      <c r="J23" s="35"/>
      <c r="K23" s="34"/>
      <c r="L23" s="32"/>
      <c r="M23" s="32"/>
      <c r="N23" s="32"/>
      <c r="O23" s="32"/>
    </row>
    <row r="24" spans="1:15" ht="17.25" customHeight="1">
      <c r="A24" s="13">
        <v>19</v>
      </c>
      <c r="B24" s="1"/>
      <c r="C24" s="15"/>
      <c r="D24" s="15"/>
      <c r="E24" s="15"/>
      <c r="F24" s="37"/>
      <c r="G24" s="37"/>
      <c r="H24" s="37"/>
      <c r="I24" s="37"/>
      <c r="J24" s="35"/>
      <c r="K24" s="34"/>
      <c r="L24" s="32"/>
      <c r="M24" s="32"/>
      <c r="N24" s="32"/>
      <c r="O24" s="32"/>
    </row>
    <row r="25" spans="1:15" ht="17.25" customHeight="1">
      <c r="A25" s="13">
        <v>20</v>
      </c>
      <c r="B25" s="1"/>
      <c r="C25" s="15"/>
      <c r="D25" s="15"/>
      <c r="E25" s="15"/>
      <c r="F25" s="37"/>
      <c r="G25" s="37"/>
      <c r="H25" s="37"/>
      <c r="I25" s="37"/>
      <c r="J25" s="35"/>
      <c r="K25" s="34"/>
      <c r="L25" s="32"/>
      <c r="M25" s="32"/>
      <c r="N25" s="32"/>
      <c r="O25" s="32"/>
    </row>
    <row r="26" spans="1:15" ht="17.25" customHeight="1">
      <c r="A26" s="13">
        <v>21</v>
      </c>
      <c r="B26" s="1"/>
      <c r="C26" s="15"/>
      <c r="D26" s="15"/>
      <c r="E26" s="15"/>
      <c r="F26" s="37"/>
      <c r="G26" s="37"/>
      <c r="H26" s="37"/>
      <c r="I26" s="37"/>
      <c r="J26" s="35"/>
      <c r="K26" s="34"/>
      <c r="L26" s="32"/>
      <c r="M26" s="32"/>
      <c r="N26" s="32"/>
      <c r="O26" s="32"/>
    </row>
    <row r="27" spans="1:15" ht="17.25" customHeight="1">
      <c r="A27" s="13">
        <v>22</v>
      </c>
      <c r="B27" s="1"/>
      <c r="C27" s="15"/>
      <c r="D27" s="15"/>
      <c r="E27" s="15"/>
      <c r="F27" s="37"/>
      <c r="G27" s="37"/>
      <c r="H27" s="37"/>
      <c r="I27" s="37"/>
      <c r="J27" s="35"/>
      <c r="K27" s="34"/>
      <c r="L27" s="32"/>
      <c r="M27" s="32"/>
      <c r="N27" s="32"/>
      <c r="O27" s="32"/>
    </row>
    <row r="28" spans="1:15" ht="17.25" customHeight="1">
      <c r="A28" s="13">
        <v>23</v>
      </c>
      <c r="B28" s="1"/>
      <c r="C28" s="15"/>
      <c r="D28" s="15"/>
      <c r="E28" s="15"/>
      <c r="F28" s="37"/>
      <c r="G28" s="37"/>
      <c r="H28" s="37"/>
      <c r="I28" s="37"/>
      <c r="J28" s="35"/>
      <c r="K28" s="34"/>
      <c r="L28" s="32"/>
      <c r="M28" s="32"/>
      <c r="N28" s="32"/>
      <c r="O28" s="32"/>
    </row>
    <row r="29" spans="1:15" ht="17.25" customHeight="1">
      <c r="A29" s="13">
        <v>24</v>
      </c>
      <c r="B29" s="1"/>
      <c r="C29" s="15"/>
      <c r="D29" s="15"/>
      <c r="E29" s="15"/>
      <c r="F29" s="37"/>
      <c r="G29" s="37"/>
      <c r="H29" s="37"/>
      <c r="I29" s="37"/>
      <c r="J29" s="35"/>
      <c r="K29" s="34"/>
      <c r="L29" s="32"/>
      <c r="M29" s="32"/>
      <c r="N29" s="32"/>
      <c r="O29" s="32"/>
    </row>
    <row r="30" spans="1:15" ht="17.25" customHeight="1">
      <c r="A30" s="13">
        <v>25</v>
      </c>
      <c r="B30" s="1"/>
      <c r="C30" s="15"/>
      <c r="D30" s="15"/>
      <c r="E30" s="15"/>
      <c r="F30" s="37"/>
      <c r="G30" s="37"/>
      <c r="H30" s="37"/>
      <c r="I30" s="37"/>
      <c r="J30" s="35"/>
      <c r="K30" s="34"/>
      <c r="L30" s="32"/>
      <c r="M30" s="32"/>
      <c r="N30" s="32"/>
      <c r="O30" s="32"/>
    </row>
    <row r="31" spans="1:15" ht="17.25" customHeight="1">
      <c r="A31" s="13">
        <v>26</v>
      </c>
      <c r="B31" s="1"/>
      <c r="C31" s="15"/>
      <c r="D31" s="15"/>
      <c r="E31" s="15"/>
      <c r="F31" s="37"/>
      <c r="G31" s="37"/>
      <c r="H31" s="37"/>
      <c r="I31" s="37"/>
      <c r="J31" s="35"/>
      <c r="K31" s="34"/>
      <c r="L31" s="32"/>
      <c r="M31" s="32"/>
      <c r="N31" s="32"/>
      <c r="O31" s="32"/>
    </row>
    <row r="32" spans="1:15" ht="17.25" customHeight="1">
      <c r="A32" s="13">
        <v>27</v>
      </c>
      <c r="B32" s="1"/>
      <c r="C32" s="15"/>
      <c r="D32" s="15"/>
      <c r="E32" s="15"/>
      <c r="F32" s="37"/>
      <c r="G32" s="37"/>
      <c r="H32" s="37"/>
      <c r="I32" s="37"/>
      <c r="J32" s="35"/>
      <c r="K32" s="34"/>
      <c r="L32" s="32"/>
      <c r="M32" s="32"/>
      <c r="N32" s="32"/>
      <c r="O32" s="32"/>
    </row>
    <row r="33" spans="1:21" ht="17.25" customHeight="1">
      <c r="A33" s="13">
        <v>28</v>
      </c>
      <c r="B33" s="1"/>
      <c r="C33" s="15"/>
      <c r="D33" s="15"/>
      <c r="E33" s="15"/>
      <c r="F33" s="37"/>
      <c r="G33" s="37"/>
      <c r="H33" s="37"/>
      <c r="I33" s="37"/>
      <c r="J33" s="35"/>
      <c r="K33" s="34"/>
      <c r="L33" s="32"/>
      <c r="M33" s="32"/>
      <c r="N33" s="32"/>
      <c r="O33" s="32"/>
    </row>
    <row r="34" spans="1:21" ht="17.25" customHeight="1">
      <c r="A34" s="13">
        <v>29</v>
      </c>
      <c r="B34" s="1"/>
      <c r="C34" s="15"/>
      <c r="D34" s="15"/>
      <c r="E34" s="15"/>
      <c r="F34" s="38"/>
      <c r="G34" s="38"/>
      <c r="H34" s="38"/>
      <c r="I34" s="38"/>
      <c r="J34" s="36"/>
      <c r="K34" s="34"/>
      <c r="L34" s="33"/>
      <c r="M34" s="33"/>
      <c r="N34" s="33"/>
      <c r="O34" s="33"/>
    </row>
    <row r="35" spans="1:21" ht="15.75" thickBot="1">
      <c r="D35" s="4" t="s">
        <v>2</v>
      </c>
      <c r="F35" s="26">
        <f>SUM(F6:F34)</f>
        <v>0</v>
      </c>
      <c r="G35" s="26">
        <f>SUM(G6:G34)</f>
        <v>0</v>
      </c>
      <c r="H35" s="26">
        <f>SUM(H6:H34)</f>
        <v>0</v>
      </c>
      <c r="I35" s="26">
        <f>SUM(I6:I34)</f>
        <v>0</v>
      </c>
      <c r="J35" s="26">
        <f>SUM(J6:J34)</f>
        <v>0</v>
      </c>
      <c r="K35" s="26">
        <f t="shared" ref="K35:O35" si="0">SUM(K6:K34)</f>
        <v>0</v>
      </c>
      <c r="L35" s="26">
        <f t="shared" si="0"/>
        <v>0</v>
      </c>
      <c r="M35" s="26">
        <f t="shared" si="0"/>
        <v>0</v>
      </c>
      <c r="N35" s="26">
        <f t="shared" si="0"/>
        <v>0</v>
      </c>
      <c r="O35" s="26">
        <f t="shared" si="0"/>
        <v>0</v>
      </c>
    </row>
    <row r="36" spans="1:21" ht="15.75" thickTop="1">
      <c r="B36" s="16"/>
      <c r="D36" s="17"/>
      <c r="E36" s="17"/>
      <c r="F36" s="17"/>
      <c r="G36" s="20" t="s">
        <v>5</v>
      </c>
      <c r="H36" s="20" t="s">
        <v>6</v>
      </c>
      <c r="I36" s="17"/>
      <c r="J36" s="39"/>
      <c r="K36" s="39"/>
      <c r="L36" s="39"/>
      <c r="M36" s="39"/>
      <c r="N36" s="39"/>
      <c r="O36" s="39"/>
      <c r="P36" s="27"/>
      <c r="Q36" s="18"/>
      <c r="R36" s="17"/>
      <c r="S36" s="17"/>
      <c r="T36" s="17"/>
      <c r="U36" s="17"/>
    </row>
    <row r="37" spans="1:21">
      <c r="B37" s="19" t="s">
        <v>3</v>
      </c>
      <c r="E37" s="23" t="s">
        <v>9</v>
      </c>
      <c r="F37" s="23" t="s">
        <v>12</v>
      </c>
      <c r="G37" s="23"/>
      <c r="H37" s="23" t="s">
        <v>13</v>
      </c>
      <c r="I37" s="20"/>
      <c r="J37" s="20">
        <v>1</v>
      </c>
      <c r="O37" s="20">
        <v>1</v>
      </c>
      <c r="P37" s="20">
        <v>1</v>
      </c>
      <c r="Q37" s="4"/>
      <c r="R37" s="20">
        <v>1</v>
      </c>
      <c r="S37" s="20"/>
      <c r="T37" s="20">
        <v>1</v>
      </c>
      <c r="U37" s="20">
        <v>1</v>
      </c>
    </row>
    <row r="38" spans="1:21">
      <c r="B38" s="19"/>
      <c r="E38" s="47" t="s">
        <v>32</v>
      </c>
      <c r="F38" s="4">
        <f>SUM(F35:I35)</f>
        <v>0</v>
      </c>
      <c r="H38" s="43">
        <f>F38*15</f>
        <v>0</v>
      </c>
      <c r="I38" s="20"/>
      <c r="J38" s="20"/>
      <c r="O38" s="20">
        <v>2</v>
      </c>
      <c r="P38" s="20"/>
      <c r="Q38" s="4"/>
      <c r="R38" s="20"/>
      <c r="S38" s="20"/>
      <c r="T38" s="20"/>
      <c r="U38" s="20"/>
    </row>
    <row r="39" spans="1:21">
      <c r="B39" s="19" t="s">
        <v>8</v>
      </c>
      <c r="E39" s="21" t="s">
        <v>30</v>
      </c>
      <c r="F39" s="4">
        <f>K35</f>
        <v>0</v>
      </c>
      <c r="H39" s="22">
        <f>(COUNT(K6:K34)*5)+(K35*16)</f>
        <v>0</v>
      </c>
      <c r="I39" s="20"/>
      <c r="J39" s="20">
        <v>0</v>
      </c>
      <c r="O39" s="20">
        <v>3</v>
      </c>
      <c r="P39" s="20">
        <v>0</v>
      </c>
      <c r="Q39" s="4"/>
      <c r="R39" s="20">
        <v>0</v>
      </c>
      <c r="S39" s="20"/>
      <c r="T39" s="20">
        <v>0</v>
      </c>
      <c r="U39" s="20">
        <v>0</v>
      </c>
    </row>
    <row r="40" spans="1:21">
      <c r="B40" s="19"/>
      <c r="E40" s="45" t="s">
        <v>31</v>
      </c>
      <c r="F40" s="4">
        <f>SUM(J35)</f>
        <v>0</v>
      </c>
      <c r="H40" s="43">
        <f>(F40*(16*4))+(F40*5)</f>
        <v>0</v>
      </c>
      <c r="I40" s="56"/>
      <c r="J40" s="20"/>
      <c r="P40" s="20"/>
      <c r="Q40" s="4"/>
      <c r="R40" s="20"/>
      <c r="S40" s="20"/>
      <c r="T40" s="20"/>
      <c r="U40" s="20"/>
    </row>
    <row r="41" spans="1:21">
      <c r="B41" s="19"/>
      <c r="E41" s="21" t="s">
        <v>11</v>
      </c>
      <c r="F41" s="4">
        <f>SUM(L35:O35)</f>
        <v>0</v>
      </c>
      <c r="H41" s="25">
        <f>F41*10</f>
        <v>0</v>
      </c>
      <c r="I41" s="20"/>
      <c r="J41" s="20"/>
      <c r="P41" s="20"/>
      <c r="Q41" s="46"/>
      <c r="R41" s="20"/>
      <c r="S41" s="20"/>
      <c r="T41" s="20"/>
      <c r="U41" s="20"/>
    </row>
    <row r="42" spans="1:21">
      <c r="B42" s="19" t="s">
        <v>4</v>
      </c>
      <c r="I42" s="17"/>
      <c r="J42" s="17"/>
      <c r="P42" s="17"/>
      <c r="Q42" s="46"/>
      <c r="R42" s="17"/>
      <c r="S42" s="17"/>
      <c r="T42" s="17"/>
      <c r="U42" s="17"/>
    </row>
    <row r="43" spans="1:21" ht="15.75" thickBot="1">
      <c r="E43" s="9" t="s">
        <v>2</v>
      </c>
      <c r="H43" s="24">
        <f>SUM(H38:H41)</f>
        <v>0</v>
      </c>
      <c r="Q43" s="20"/>
    </row>
    <row r="44" spans="1:21" ht="15.75" thickTop="1">
      <c r="Q44" s="20"/>
    </row>
    <row r="45" spans="1:21">
      <c r="E45" s="45" t="s">
        <v>43</v>
      </c>
      <c r="Q45" s="20"/>
    </row>
    <row r="47" spans="1:21">
      <c r="E47" s="48" t="s">
        <v>33</v>
      </c>
      <c r="F47" s="49"/>
      <c r="G47" s="49"/>
      <c r="H47" s="49"/>
    </row>
    <row r="48" spans="1:21">
      <c r="E48" s="49"/>
      <c r="F48" s="49"/>
      <c r="G48" s="49"/>
      <c r="H48" s="49"/>
    </row>
    <row r="49" spans="5:8">
      <c r="E49" s="50" t="s">
        <v>34</v>
      </c>
      <c r="F49" s="51" t="s">
        <v>39</v>
      </c>
      <c r="G49" s="49"/>
      <c r="H49" s="49"/>
    </row>
    <row r="50" spans="5:8">
      <c r="E50" s="50" t="s">
        <v>35</v>
      </c>
      <c r="F50" s="51" t="s">
        <v>40</v>
      </c>
      <c r="G50" s="49"/>
      <c r="H50" s="49"/>
    </row>
    <row r="51" spans="5:8">
      <c r="E51" s="50" t="s">
        <v>36</v>
      </c>
      <c r="F51" s="51" t="s">
        <v>41</v>
      </c>
      <c r="G51" s="49"/>
      <c r="H51" s="49"/>
    </row>
    <row r="52" spans="5:8">
      <c r="E52" s="50" t="s">
        <v>37</v>
      </c>
      <c r="F52" s="51" t="s">
        <v>42</v>
      </c>
      <c r="G52" s="49"/>
      <c r="H52" s="49"/>
    </row>
    <row r="53" spans="5:8">
      <c r="E53" s="50" t="s">
        <v>38</v>
      </c>
      <c r="F53" s="52">
        <v>81073</v>
      </c>
      <c r="G53" s="49"/>
      <c r="H53" s="49"/>
    </row>
  </sheetData>
  <protectedRanges>
    <protectedRange sqref="C3 B5 B6:O34" name="Bereich1"/>
  </protectedRanges>
  <mergeCells count="2">
    <mergeCell ref="B1:F1"/>
    <mergeCell ref="G1:H1"/>
  </mergeCells>
  <dataValidations disablePrompts="1" count="3">
    <dataValidation type="list" allowBlank="1" showInputMessage="1" showErrorMessage="1" sqref="B5:B34">
      <formula1>$B$37:$B$42</formula1>
    </dataValidation>
    <dataValidation type="list" allowBlank="1" showInputMessage="1" showErrorMessage="1" sqref="K6:K34">
      <formula1>$O$37:$O$39</formula1>
    </dataValidation>
    <dataValidation type="list" allowBlank="1" showInputMessage="1" showErrorMessage="1" sqref="L6:O34 F6:J34">
      <formula1>$P$37:$P$39</formula1>
    </dataValidation>
  </dataValidations>
  <hyperlinks>
    <hyperlink ref="I1" r:id="rId1"/>
    <hyperlink ref="E5" r:id="rId2"/>
  </hyperlinks>
  <pageMargins left="0.70866141732283472" right="0.70866141732283472" top="0.78740157480314965" bottom="0.78740157480314965" header="0.31496062992125984" footer="0.31496062992125984"/>
  <pageSetup paperSize="8" orientation="landscape" horizontalDpi="1200" verticalDpi="1200" r:id="rId3"/>
  <headerFooter>
    <oddHeader>&amp;C&amp;"Arial,Fett"EC-Finals 2018 Obersaxen (Switzerland)
www.obersaxen2019.ch</oddHeader>
    <oddFooter>&amp;CMarkus Brasser
Surselva Tourismus AG
CH-7130 Ilanz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Entry</vt:lpstr>
      <vt:lpstr>Entry (2)</vt:lpstr>
      <vt:lpstr>Entry!Druckbereich</vt:lpstr>
      <vt:lpstr>'Entry (2)'!Druckbereich</vt:lpstr>
    </vt:vector>
  </TitlesOfParts>
  <Company>plusport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Röthlisberger</dc:creator>
  <cp:lastModifiedBy>Administrator</cp:lastModifiedBy>
  <cp:lastPrinted>2017-12-22T13:31:56Z</cp:lastPrinted>
  <dcterms:created xsi:type="dcterms:W3CDTF">2015-01-26T09:28:46Z</dcterms:created>
  <dcterms:modified xsi:type="dcterms:W3CDTF">2017-12-22T13:32:01Z</dcterms:modified>
</cp:coreProperties>
</file>