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1310"/>
  </bookViews>
  <sheets>
    <sheet name="Entry" sheetId="3" r:id="rId1"/>
  </sheets>
  <definedNames>
    <definedName name="_xlnm.Print_Area" localSheetId="0">Entry!$A$1:$O$50</definedName>
  </definedNames>
  <calcPr calcId="14562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8" i="3" l="1"/>
  <c r="J44" i="3"/>
  <c r="K44" i="3"/>
  <c r="H8" i="3" l="1"/>
  <c r="O44" i="3"/>
  <c r="N44" i="3"/>
  <c r="M44" i="3"/>
  <c r="I44" i="3"/>
  <c r="E48" i="3" s="1"/>
  <c r="F48" i="3" s="1"/>
  <c r="G44" i="3"/>
  <c r="F44" i="3"/>
  <c r="E44" i="3"/>
  <c r="E47" i="3" l="1"/>
  <c r="F53" i="3"/>
  <c r="F54" i="3"/>
  <c r="F52" i="3"/>
  <c r="F49" i="3"/>
  <c r="E49" i="3"/>
  <c r="F47" i="3"/>
  <c r="F50" i="3" l="1"/>
</calcChain>
</file>

<file path=xl/sharedStrings.xml><?xml version="1.0" encoding="utf-8"?>
<sst xmlns="http://schemas.openxmlformats.org/spreadsheetml/2006/main" count="45" uniqueCount="34">
  <si>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</si>
  <si>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</si>
  <si>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</si>
  <si>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</si>
  <si>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</si>
  <si>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</si>
  <si>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</si>
  <si>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</si>
  <si>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</si>
  <si>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</si>
  <si>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Lunch (€ 10.- / Day)</t>
  </si>
  <si>
    <t>Lunch 13.12.17</t>
  </si>
  <si>
    <t>Lunch 14.12.27</t>
  </si>
  <si>
    <t>Lunch 15.12.17</t>
  </si>
  <si>
    <t>Quantity</t>
  </si>
  <si>
    <t>Cost</t>
  </si>
  <si>
    <t>Guide/Staff</t>
  </si>
  <si>
    <t>Team Entry WORLD PARA ALPINE SKIING Europa Cup St. Moritz / Switzerland 2018/19</t>
  </si>
  <si>
    <t>Hans</t>
  </si>
  <si>
    <t>Mustermann</t>
  </si>
  <si>
    <t>Doe</t>
  </si>
  <si>
    <t>John</t>
  </si>
  <si>
    <t>Nation</t>
  </si>
  <si>
    <t>remark…</t>
  </si>
  <si>
    <t>Guide / Staff
Ski Pass</t>
  </si>
  <si>
    <t>1 Day-Pass</t>
  </si>
  <si>
    <t>2 Day-Pass</t>
  </si>
  <si>
    <t>3 Day-Pass</t>
  </si>
  <si>
    <t>Fee (€ 15.- / Race)</t>
  </si>
  <si>
    <t>Ski Pass Staff/Guide (€ 10.-/Day)</t>
  </si>
  <si>
    <t>Race Entry
Ski Pass
GS 1</t>
  </si>
  <si>
    <t>Race Entry
Ski Pass
GS 2</t>
  </si>
  <si>
    <t>Race Entry
Ski Pass
SL</t>
  </si>
  <si>
    <t>Please submit it to competition@plusport.ch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</si>
</sst>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10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</xf>
    <xf numFmtId="164" fontId="3" fillId="0" borderId="5" xfId="0" applyNumberFormat="1" applyFont="1" applyBorder="1" applyAlignment="1" applyProtection="1">
      <alignment horizontal="right" vertical="center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2" fillId="9" borderId="21" xfId="0" applyFont="1" applyFill="1" applyBorder="1" applyAlignment="1" applyProtection="1">
      <alignment horizontal="center" vertical="center"/>
    </xf>
    <xf numFmtId="14" fontId="2" fillId="0" borderId="12" xfId="0" applyNumberFormat="1" applyFont="1" applyBorder="1" applyAlignment="1" applyProtection="1">
      <alignment horizontal="center" vertical="center"/>
    </xf>
    <xf numFmtId="14" fontId="2" fillId="0" borderId="2" xfId="0" applyNumberFormat="1" applyFont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6" borderId="24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2" fillId="6" borderId="27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8" borderId="17" xfId="0" applyFont="1" applyFill="1" applyBorder="1" applyAlignment="1" applyProtection="1">
      <alignment horizontal="center" vertical="center"/>
      <protection locked="0"/>
    </xf>
    <xf numFmtId="0" fontId="2" fillId="8" borderId="2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vertical="center"/>
    </xf>
    <xf numFmtId="0" fontId="5" fillId="5" borderId="31" xfId="0" applyFont="1" applyFill="1" applyBorder="1" applyAlignment="1" applyProtection="1">
      <alignment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0" fontId="4" fillId="5" borderId="34" xfId="0" applyFont="1" applyFill="1" applyBorder="1" applyAlignment="1" applyProtection="1">
      <alignment horizontal="center" vertical="center"/>
    </xf>
    <xf numFmtId="0" fontId="4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4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vertical="center"/>
    </xf>
    <xf numFmtId="0" fontId="5" fillId="5" borderId="40" xfId="0" applyFont="1" applyFill="1" applyBorder="1" applyAlignment="1" applyProtection="1">
      <alignment vertical="center"/>
    </xf>
    <xf numFmtId="0" fontId="4" fillId="5" borderId="41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 applyProtection="1">
      <alignment horizontal="center" vertical="center"/>
    </xf>
    <xf numFmtId="0" fontId="4" fillId="5" borderId="43" xfId="0" applyFont="1" applyFill="1" applyBorder="1" applyAlignment="1" applyProtection="1">
      <alignment horizontal="center" vertical="center"/>
    </xf>
    <xf numFmtId="0" fontId="4" fillId="5" borderId="4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3" fillId="10" borderId="0" xfId="0" applyFont="1" applyFill="1" applyAlignment="1" applyProtection="1">
      <alignment horizontal="center" vertical="center"/>
    </xf>
  </cellXfs>
  <cellStyles count="1"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="90" zoomScaleNormal="90" workbookViewId="0">
      <selection activeCell="C12" sqref="C12"/>
    </sheetView>
  </sheetViews>
  <sheetFormatPr baseColWidth="10" defaultColWidth="11" defaultRowHeight="15" outlineLevelCol="1" x14ac:dyDescent="0.2"/>
  <cols>
    <col min="1" max="1" width="3.25" style="2" customWidth="1"/>
    <col min="2" max="2" width="14.375" style="2" customWidth="1"/>
    <col min="3" max="4" width="26.125" style="4" customWidth="1"/>
    <col min="5" max="6" width="13" style="4" customWidth="1"/>
    <col min="7" max="7" width="13" customWidth="1"/>
    <col min="8" max="8" width="13" style="4" hidden="1" customWidth="1" outlineLevel="1"/>
    <col min="9" max="9" width="13" customWidth="1" collapsed="1"/>
    <col min="10" max="11" width="13" customWidth="1"/>
    <col min="12" max="12" width="10" style="4" hidden="1" customWidth="1" outlineLevel="1"/>
    <col min="13" max="13" width="11.5" style="4" customWidth="1" collapsed="1"/>
    <col min="14" max="14" width="11.5" style="13" customWidth="1"/>
    <col min="15" max="15" width="11.5" style="4" customWidth="1"/>
    <col min="16" max="16" width="10" style="4" hidden="1" customWidth="1" outlineLevel="1"/>
    <col min="17" max="17" width="10" style="4" customWidth="1" collapsed="1"/>
    <col min="18" max="18" width="10" style="4" customWidth="1"/>
    <col min="19" max="16384" width="11" style="4"/>
  </cols>
  <sheetData>
    <row r="1" spans="1:15" s="8" customFormat="1" ht="31.5" customHeight="1" thickBot="1" x14ac:dyDescent="0.25">
      <c r="A1" s="96" t="s">
        <v>17</v>
      </c>
      <c r="B1" s="50"/>
      <c r="C1" s="50"/>
      <c r="D1" s="50"/>
      <c r="E1" s="106" t="s">
        <v>33</v>
      </c>
      <c r="F1" s="106"/>
      <c r="G1" s="106"/>
      <c r="H1" s="106"/>
      <c r="I1" s="106"/>
      <c r="J1" s="87"/>
      <c r="K1" s="87"/>
      <c r="M1" s="50"/>
      <c r="N1" s="50"/>
      <c r="O1" s="50"/>
    </row>
    <row r="2" spans="1:15" x14ac:dyDescent="0.25">
      <c r="C2" s="5" t="s">
        <v>22</v>
      </c>
      <c r="D2" s="6"/>
      <c r="E2" s="48" t="s">
        <v>5</v>
      </c>
      <c r="F2" s="49" t="s">
        <v>5</v>
      </c>
      <c r="G2" s="38" t="s">
        <v>5</v>
      </c>
      <c r="I2" s="48" t="s">
        <v>16</v>
      </c>
      <c r="J2" s="49" t="s">
        <v>16</v>
      </c>
      <c r="K2" s="38" t="s">
        <v>16</v>
      </c>
      <c r="N2" s="3"/>
    </row>
    <row r="3" spans="1:15" ht="15.75" x14ac:dyDescent="0.2">
      <c r="C3" s="14"/>
      <c r="E3" s="39">
        <v>43447</v>
      </c>
      <c r="F3" s="26">
        <v>43448</v>
      </c>
      <c r="G3" s="40">
        <v>43449</v>
      </c>
      <c r="I3" s="39">
        <v>43447</v>
      </c>
      <c r="J3" s="26">
        <v>43448</v>
      </c>
      <c r="K3" s="40">
        <v>43449</v>
      </c>
      <c r="N3" s="4"/>
    </row>
    <row r="4" spans="1:15" s="8" customFormat="1" ht="64.5" customHeight="1" thickBot="1" x14ac:dyDescent="0.25">
      <c r="A4" s="7"/>
      <c r="B4" s="53" t="s">
        <v>9</v>
      </c>
      <c r="C4" s="54" t="s">
        <v>2</v>
      </c>
      <c r="D4" s="55" t="s">
        <v>3</v>
      </c>
      <c r="E4" s="56" t="s">
        <v>30</v>
      </c>
      <c r="F4" s="57" t="s">
        <v>31</v>
      </c>
      <c r="G4" s="58" t="s">
        <v>32</v>
      </c>
      <c r="I4" s="92" t="s">
        <v>24</v>
      </c>
      <c r="J4" s="90" t="s">
        <v>24</v>
      </c>
      <c r="K4" s="93" t="s">
        <v>24</v>
      </c>
      <c r="M4" s="59" t="s">
        <v>11</v>
      </c>
      <c r="N4" s="60" t="s">
        <v>12</v>
      </c>
      <c r="O4" s="60" t="s">
        <v>13</v>
      </c>
    </row>
    <row r="5" spans="1:15" ht="17.25" customHeight="1" x14ac:dyDescent="0.2">
      <c r="A5" s="51"/>
      <c r="B5" s="69" t="s">
        <v>5</v>
      </c>
      <c r="C5" s="70" t="s">
        <v>0</v>
      </c>
      <c r="D5" s="71" t="s">
        <v>1</v>
      </c>
      <c r="E5" s="72">
        <v>1</v>
      </c>
      <c r="F5" s="73">
        <v>1</v>
      </c>
      <c r="G5" s="74">
        <v>1</v>
      </c>
      <c r="I5" s="72"/>
      <c r="J5" s="73"/>
      <c r="K5" s="74"/>
      <c r="M5" s="75">
        <v>1</v>
      </c>
      <c r="N5" s="73">
        <v>1</v>
      </c>
      <c r="O5" s="76">
        <v>1</v>
      </c>
    </row>
    <row r="6" spans="1:15" ht="17.25" customHeight="1" x14ac:dyDescent="0.2">
      <c r="A6" s="51"/>
      <c r="B6" s="77" t="s">
        <v>7</v>
      </c>
      <c r="C6" s="10" t="s">
        <v>19</v>
      </c>
      <c r="D6" s="36" t="s">
        <v>18</v>
      </c>
      <c r="E6" s="41"/>
      <c r="F6" s="9"/>
      <c r="G6" s="42"/>
      <c r="I6" s="41">
        <v>1</v>
      </c>
      <c r="J6" s="9">
        <v>1</v>
      </c>
      <c r="K6" s="42">
        <v>1</v>
      </c>
      <c r="M6" s="11">
        <v>1</v>
      </c>
      <c r="N6" s="9">
        <v>1</v>
      </c>
      <c r="O6" s="78">
        <v>1</v>
      </c>
    </row>
    <row r="7" spans="1:15" ht="17.25" customHeight="1" thickBot="1" x14ac:dyDescent="0.25">
      <c r="A7" s="52"/>
      <c r="B7" s="79" t="s">
        <v>6</v>
      </c>
      <c r="C7" s="80" t="s">
        <v>20</v>
      </c>
      <c r="D7" s="81" t="s">
        <v>21</v>
      </c>
      <c r="E7" s="82"/>
      <c r="F7" s="83"/>
      <c r="G7" s="84"/>
      <c r="I7" s="82">
        <v>1</v>
      </c>
      <c r="J7" s="83">
        <v>1</v>
      </c>
      <c r="K7" s="84">
        <v>1</v>
      </c>
      <c r="M7" s="85">
        <v>1</v>
      </c>
      <c r="N7" s="83">
        <v>1</v>
      </c>
      <c r="O7" s="86">
        <v>1</v>
      </c>
    </row>
    <row r="8" spans="1:15" ht="17.25" customHeight="1" x14ac:dyDescent="0.2">
      <c r="A8" s="12">
        <v>1</v>
      </c>
      <c r="B8" s="61"/>
      <c r="C8" s="62"/>
      <c r="D8" s="63"/>
      <c r="E8" s="64"/>
      <c r="F8" s="65"/>
      <c r="G8" s="66"/>
      <c r="H8" s="2">
        <f>COUNTA(E8:G8)</f>
        <v>0</v>
      </c>
      <c r="I8" s="94"/>
      <c r="J8" s="91"/>
      <c r="K8" s="95"/>
      <c r="L8" s="2">
        <f>COUNTA(I8:K8)</f>
        <v>0</v>
      </c>
      <c r="M8" s="67"/>
      <c r="N8" s="68"/>
      <c r="O8" s="68"/>
    </row>
    <row r="9" spans="1:15" ht="17.25" customHeight="1" x14ac:dyDescent="0.2">
      <c r="A9" s="12">
        <v>2</v>
      </c>
      <c r="B9" s="1"/>
      <c r="C9" s="14"/>
      <c r="D9" s="37"/>
      <c r="E9" s="43"/>
      <c r="F9" s="24"/>
      <c r="G9" s="44"/>
      <c r="H9" s="2">
        <f t="shared" ref="H9:H43" si="0">COUNTA(E9:G9)</f>
        <v>0</v>
      </c>
      <c r="I9" s="94"/>
      <c r="J9" s="91"/>
      <c r="K9" s="95"/>
      <c r="L9" s="2">
        <f t="shared" ref="L9:L43" si="1">COUNTA(I9:K9)</f>
        <v>0</v>
      </c>
      <c r="M9" s="35"/>
      <c r="N9" s="23"/>
      <c r="O9" s="23"/>
    </row>
    <row r="10" spans="1:15" ht="17.25" customHeight="1" x14ac:dyDescent="0.2">
      <c r="A10" s="12">
        <v>3</v>
      </c>
      <c r="B10" s="1"/>
      <c r="C10" s="14"/>
      <c r="D10" s="37"/>
      <c r="E10" s="43"/>
      <c r="F10" s="24"/>
      <c r="G10" s="44"/>
      <c r="H10" s="2">
        <f t="shared" si="0"/>
        <v>0</v>
      </c>
      <c r="I10" s="94"/>
      <c r="J10" s="91"/>
      <c r="K10" s="95"/>
      <c r="L10" s="2">
        <f t="shared" si="1"/>
        <v>0</v>
      </c>
      <c r="M10" s="35"/>
      <c r="N10" s="23"/>
      <c r="O10" s="23"/>
    </row>
    <row r="11" spans="1:15" ht="17.25" customHeight="1" x14ac:dyDescent="0.2">
      <c r="A11" s="12">
        <v>4</v>
      </c>
      <c r="B11" s="1"/>
      <c r="C11" s="14"/>
      <c r="D11" s="37"/>
      <c r="E11" s="43"/>
      <c r="F11" s="24"/>
      <c r="G11" s="44"/>
      <c r="H11" s="2">
        <f t="shared" si="0"/>
        <v>0</v>
      </c>
      <c r="I11" s="94"/>
      <c r="J11" s="91"/>
      <c r="K11" s="95"/>
      <c r="L11" s="2">
        <f t="shared" si="1"/>
        <v>0</v>
      </c>
      <c r="M11" s="35"/>
      <c r="N11" s="23"/>
      <c r="O11" s="23"/>
    </row>
    <row r="12" spans="1:15" ht="17.25" customHeight="1" x14ac:dyDescent="0.2">
      <c r="A12" s="12">
        <v>5</v>
      </c>
      <c r="B12" s="1"/>
      <c r="C12" s="14"/>
      <c r="D12" s="37"/>
      <c r="E12" s="43"/>
      <c r="F12" s="24"/>
      <c r="G12" s="44"/>
      <c r="H12" s="2">
        <f t="shared" si="0"/>
        <v>0</v>
      </c>
      <c r="I12" s="94"/>
      <c r="J12" s="91"/>
      <c r="K12" s="95"/>
      <c r="L12" s="2">
        <f t="shared" si="1"/>
        <v>0</v>
      </c>
      <c r="M12" s="35"/>
      <c r="N12" s="23"/>
      <c r="O12" s="23"/>
    </row>
    <row r="13" spans="1:15" ht="17.25" customHeight="1" x14ac:dyDescent="0.2">
      <c r="A13" s="12">
        <v>6</v>
      </c>
      <c r="B13" s="1"/>
      <c r="C13" s="14"/>
      <c r="D13" s="37"/>
      <c r="E13" s="43"/>
      <c r="F13" s="24"/>
      <c r="G13" s="44"/>
      <c r="H13" s="2">
        <f t="shared" si="0"/>
        <v>0</v>
      </c>
      <c r="I13" s="94"/>
      <c r="J13" s="91"/>
      <c r="K13" s="95"/>
      <c r="L13" s="2">
        <f t="shared" si="1"/>
        <v>0</v>
      </c>
      <c r="M13" s="35"/>
      <c r="N13" s="23"/>
      <c r="O13" s="23"/>
    </row>
    <row r="14" spans="1:15" ht="17.25" customHeight="1" x14ac:dyDescent="0.2">
      <c r="A14" s="12">
        <v>7</v>
      </c>
      <c r="B14" s="1"/>
      <c r="C14" s="14"/>
      <c r="D14" s="37"/>
      <c r="E14" s="43"/>
      <c r="F14" s="24"/>
      <c r="G14" s="44"/>
      <c r="H14" s="2">
        <f t="shared" si="0"/>
        <v>0</v>
      </c>
      <c r="I14" s="94"/>
      <c r="J14" s="91"/>
      <c r="K14" s="95"/>
      <c r="L14" s="2">
        <f t="shared" si="1"/>
        <v>0</v>
      </c>
      <c r="M14" s="35"/>
      <c r="N14" s="23"/>
      <c r="O14" s="23"/>
    </row>
    <row r="15" spans="1:15" ht="17.25" customHeight="1" x14ac:dyDescent="0.2">
      <c r="A15" s="12">
        <v>8</v>
      </c>
      <c r="B15" s="1"/>
      <c r="C15" s="14"/>
      <c r="D15" s="37"/>
      <c r="E15" s="43"/>
      <c r="F15" s="24"/>
      <c r="G15" s="44"/>
      <c r="H15" s="2">
        <f t="shared" si="0"/>
        <v>0</v>
      </c>
      <c r="I15" s="94"/>
      <c r="J15" s="91"/>
      <c r="K15" s="95"/>
      <c r="L15" s="2">
        <f t="shared" si="1"/>
        <v>0</v>
      </c>
      <c r="M15" s="35"/>
      <c r="N15" s="23"/>
      <c r="O15" s="23"/>
    </row>
    <row r="16" spans="1:15" ht="17.25" customHeight="1" x14ac:dyDescent="0.2">
      <c r="A16" s="12">
        <v>9</v>
      </c>
      <c r="B16" s="1"/>
      <c r="C16" s="14"/>
      <c r="D16" s="37"/>
      <c r="E16" s="43"/>
      <c r="F16" s="24"/>
      <c r="G16" s="44"/>
      <c r="H16" s="2">
        <f t="shared" si="0"/>
        <v>0</v>
      </c>
      <c r="I16" s="94"/>
      <c r="J16" s="91"/>
      <c r="K16" s="95"/>
      <c r="L16" s="2">
        <f t="shared" si="1"/>
        <v>0</v>
      </c>
      <c r="M16" s="35"/>
      <c r="N16" s="23"/>
      <c r="O16" s="23"/>
    </row>
    <row r="17" spans="1:15" ht="17.25" customHeight="1" x14ac:dyDescent="0.2">
      <c r="A17" s="12">
        <v>10</v>
      </c>
      <c r="B17" s="1"/>
      <c r="C17" s="14"/>
      <c r="D17" s="37"/>
      <c r="E17" s="43"/>
      <c r="F17" s="24"/>
      <c r="G17" s="44"/>
      <c r="H17" s="2">
        <f t="shared" si="0"/>
        <v>0</v>
      </c>
      <c r="I17" s="94"/>
      <c r="J17" s="91"/>
      <c r="K17" s="95"/>
      <c r="L17" s="2">
        <f t="shared" si="1"/>
        <v>0</v>
      </c>
      <c r="M17" s="35"/>
      <c r="N17" s="23"/>
      <c r="O17" s="23"/>
    </row>
    <row r="18" spans="1:15" ht="17.25" customHeight="1" x14ac:dyDescent="0.2">
      <c r="A18" s="12">
        <v>11</v>
      </c>
      <c r="B18" s="1"/>
      <c r="C18" s="14"/>
      <c r="D18" s="37"/>
      <c r="E18" s="43"/>
      <c r="F18" s="24"/>
      <c r="G18" s="44"/>
      <c r="H18" s="2">
        <f t="shared" si="0"/>
        <v>0</v>
      </c>
      <c r="I18" s="94"/>
      <c r="J18" s="91"/>
      <c r="K18" s="95"/>
      <c r="L18" s="2">
        <f t="shared" si="1"/>
        <v>0</v>
      </c>
      <c r="M18" s="35"/>
      <c r="N18" s="23"/>
      <c r="O18" s="23"/>
    </row>
    <row r="19" spans="1:15" ht="17.25" customHeight="1" x14ac:dyDescent="0.2">
      <c r="A19" s="12">
        <v>12</v>
      </c>
      <c r="B19" s="1"/>
      <c r="C19" s="14"/>
      <c r="D19" s="37"/>
      <c r="E19" s="43"/>
      <c r="F19" s="24"/>
      <c r="G19" s="44"/>
      <c r="H19" s="2">
        <f t="shared" si="0"/>
        <v>0</v>
      </c>
      <c r="I19" s="94"/>
      <c r="J19" s="91"/>
      <c r="K19" s="95"/>
      <c r="L19" s="2">
        <f t="shared" si="1"/>
        <v>0</v>
      </c>
      <c r="M19" s="35"/>
      <c r="N19" s="23"/>
      <c r="O19" s="23"/>
    </row>
    <row r="20" spans="1:15" ht="17.25" customHeight="1" x14ac:dyDescent="0.2">
      <c r="A20" s="12">
        <v>13</v>
      </c>
      <c r="B20" s="1"/>
      <c r="C20" s="14"/>
      <c r="D20" s="37"/>
      <c r="E20" s="43"/>
      <c r="F20" s="24"/>
      <c r="G20" s="44"/>
      <c r="H20" s="2">
        <f t="shared" si="0"/>
        <v>0</v>
      </c>
      <c r="I20" s="94"/>
      <c r="J20" s="91"/>
      <c r="K20" s="95"/>
      <c r="L20" s="2">
        <f t="shared" si="1"/>
        <v>0</v>
      </c>
      <c r="M20" s="35"/>
      <c r="N20" s="23"/>
      <c r="O20" s="23"/>
    </row>
    <row r="21" spans="1:15" ht="17.25" customHeight="1" x14ac:dyDescent="0.2">
      <c r="A21" s="12">
        <v>14</v>
      </c>
      <c r="B21" s="1"/>
      <c r="C21" s="14"/>
      <c r="D21" s="37"/>
      <c r="E21" s="43"/>
      <c r="F21" s="24"/>
      <c r="G21" s="44"/>
      <c r="H21" s="2">
        <f t="shared" si="0"/>
        <v>0</v>
      </c>
      <c r="I21" s="94"/>
      <c r="J21" s="91"/>
      <c r="K21" s="95"/>
      <c r="L21" s="2">
        <f t="shared" si="1"/>
        <v>0</v>
      </c>
      <c r="M21" s="35"/>
      <c r="N21" s="23"/>
      <c r="O21" s="23"/>
    </row>
    <row r="22" spans="1:15" ht="17.25" customHeight="1" x14ac:dyDescent="0.2">
      <c r="A22" s="12">
        <v>15</v>
      </c>
      <c r="B22" s="1"/>
      <c r="C22" s="14"/>
      <c r="D22" s="37"/>
      <c r="E22" s="43"/>
      <c r="F22" s="24"/>
      <c r="G22" s="44"/>
      <c r="H22" s="2">
        <f t="shared" si="0"/>
        <v>0</v>
      </c>
      <c r="I22" s="94"/>
      <c r="J22" s="91"/>
      <c r="K22" s="95"/>
      <c r="L22" s="2">
        <f t="shared" si="1"/>
        <v>0</v>
      </c>
      <c r="M22" s="35"/>
      <c r="N22" s="23"/>
      <c r="O22" s="23"/>
    </row>
    <row r="23" spans="1:15" ht="17.25" customHeight="1" x14ac:dyDescent="0.2">
      <c r="A23" s="12">
        <v>16</v>
      </c>
      <c r="B23" s="1"/>
      <c r="C23" s="14"/>
      <c r="D23" s="37"/>
      <c r="E23" s="43"/>
      <c r="F23" s="24"/>
      <c r="G23" s="44"/>
      <c r="H23" s="2">
        <f t="shared" si="0"/>
        <v>0</v>
      </c>
      <c r="I23" s="94"/>
      <c r="J23" s="91"/>
      <c r="K23" s="95"/>
      <c r="L23" s="2">
        <f t="shared" si="1"/>
        <v>0</v>
      </c>
      <c r="M23" s="35"/>
      <c r="N23" s="23"/>
      <c r="O23" s="23"/>
    </row>
    <row r="24" spans="1:15" ht="17.25" customHeight="1" x14ac:dyDescent="0.2">
      <c r="A24" s="12">
        <v>17</v>
      </c>
      <c r="B24" s="1"/>
      <c r="C24" s="14"/>
      <c r="D24" s="37"/>
      <c r="E24" s="43"/>
      <c r="F24" s="24"/>
      <c r="G24" s="44"/>
      <c r="H24" s="2">
        <f t="shared" si="0"/>
        <v>0</v>
      </c>
      <c r="I24" s="94"/>
      <c r="J24" s="91"/>
      <c r="K24" s="95"/>
      <c r="L24" s="2">
        <f t="shared" si="1"/>
        <v>0</v>
      </c>
      <c r="M24" s="35"/>
      <c r="N24" s="23"/>
      <c r="O24" s="23"/>
    </row>
    <row r="25" spans="1:15" ht="17.25" customHeight="1" x14ac:dyDescent="0.2">
      <c r="A25" s="12">
        <v>18</v>
      </c>
      <c r="B25" s="1"/>
      <c r="C25" s="14"/>
      <c r="D25" s="37"/>
      <c r="E25" s="43"/>
      <c r="F25" s="24"/>
      <c r="G25" s="44"/>
      <c r="H25" s="2">
        <f t="shared" si="0"/>
        <v>0</v>
      </c>
      <c r="I25" s="94"/>
      <c r="J25" s="91"/>
      <c r="K25" s="95"/>
      <c r="L25" s="2">
        <f t="shared" si="1"/>
        <v>0</v>
      </c>
      <c r="M25" s="35"/>
      <c r="N25" s="23"/>
      <c r="O25" s="23"/>
    </row>
    <row r="26" spans="1:15" ht="17.25" customHeight="1" x14ac:dyDescent="0.2">
      <c r="A26" s="12">
        <v>19</v>
      </c>
      <c r="B26" s="1"/>
      <c r="C26" s="14"/>
      <c r="D26" s="37"/>
      <c r="E26" s="43"/>
      <c r="F26" s="24"/>
      <c r="G26" s="44"/>
      <c r="H26" s="2">
        <f t="shared" si="0"/>
        <v>0</v>
      </c>
      <c r="I26" s="94"/>
      <c r="J26" s="91"/>
      <c r="K26" s="95"/>
      <c r="L26" s="2">
        <f t="shared" si="1"/>
        <v>0</v>
      </c>
      <c r="M26" s="35"/>
      <c r="N26" s="23"/>
      <c r="O26" s="23"/>
    </row>
    <row r="27" spans="1:15" ht="17.25" customHeight="1" x14ac:dyDescent="0.2">
      <c r="A27" s="12">
        <v>20</v>
      </c>
      <c r="B27" s="1"/>
      <c r="C27" s="14"/>
      <c r="D27" s="37"/>
      <c r="E27" s="43"/>
      <c r="F27" s="24"/>
      <c r="G27" s="44"/>
      <c r="H27" s="2">
        <f t="shared" si="0"/>
        <v>0</v>
      </c>
      <c r="I27" s="94"/>
      <c r="J27" s="91"/>
      <c r="K27" s="95"/>
      <c r="L27" s="2">
        <f t="shared" si="1"/>
        <v>0</v>
      </c>
      <c r="M27" s="35"/>
      <c r="N27" s="23"/>
      <c r="O27" s="23"/>
    </row>
    <row r="28" spans="1:15" ht="17.25" customHeight="1" x14ac:dyDescent="0.2">
      <c r="A28" s="12">
        <v>21</v>
      </c>
      <c r="B28" s="1"/>
      <c r="C28" s="14"/>
      <c r="D28" s="37"/>
      <c r="E28" s="43"/>
      <c r="F28" s="24"/>
      <c r="G28" s="44"/>
      <c r="H28" s="2">
        <f t="shared" si="0"/>
        <v>0</v>
      </c>
      <c r="I28" s="94"/>
      <c r="J28" s="91"/>
      <c r="K28" s="95"/>
      <c r="L28" s="2">
        <f t="shared" si="1"/>
        <v>0</v>
      </c>
      <c r="M28" s="35"/>
      <c r="N28" s="23"/>
      <c r="O28" s="23"/>
    </row>
    <row r="29" spans="1:15" ht="17.25" customHeight="1" x14ac:dyDescent="0.2">
      <c r="A29" s="12">
        <v>22</v>
      </c>
      <c r="B29" s="1"/>
      <c r="C29" s="14"/>
      <c r="D29" s="37"/>
      <c r="E29" s="43"/>
      <c r="F29" s="24"/>
      <c r="G29" s="44"/>
      <c r="H29" s="2">
        <f t="shared" si="0"/>
        <v>0</v>
      </c>
      <c r="I29" s="94"/>
      <c r="J29" s="91"/>
      <c r="K29" s="95"/>
      <c r="L29" s="2">
        <f t="shared" si="1"/>
        <v>0</v>
      </c>
      <c r="M29" s="35"/>
      <c r="N29" s="23"/>
      <c r="O29" s="23"/>
    </row>
    <row r="30" spans="1:15" ht="17.25" customHeight="1" x14ac:dyDescent="0.2">
      <c r="A30" s="12">
        <v>23</v>
      </c>
      <c r="B30" s="1"/>
      <c r="C30" s="14"/>
      <c r="D30" s="37"/>
      <c r="E30" s="43"/>
      <c r="F30" s="24"/>
      <c r="G30" s="44"/>
      <c r="H30" s="2">
        <f t="shared" si="0"/>
        <v>0</v>
      </c>
      <c r="I30" s="94"/>
      <c r="J30" s="91"/>
      <c r="K30" s="95"/>
      <c r="L30" s="2">
        <f t="shared" si="1"/>
        <v>0</v>
      </c>
      <c r="M30" s="35"/>
      <c r="N30" s="23"/>
      <c r="O30" s="23"/>
    </row>
    <row r="31" spans="1:15" ht="17.25" customHeight="1" x14ac:dyDescent="0.2">
      <c r="A31" s="12">
        <v>24</v>
      </c>
      <c r="B31" s="1"/>
      <c r="C31" s="14"/>
      <c r="D31" s="37"/>
      <c r="E31" s="43"/>
      <c r="F31" s="24"/>
      <c r="G31" s="44"/>
      <c r="H31" s="2">
        <f t="shared" si="0"/>
        <v>0</v>
      </c>
      <c r="I31" s="94"/>
      <c r="J31" s="91"/>
      <c r="K31" s="95"/>
      <c r="L31" s="2">
        <f t="shared" si="1"/>
        <v>0</v>
      </c>
      <c r="M31" s="35"/>
      <c r="N31" s="23"/>
      <c r="O31" s="23"/>
    </row>
    <row r="32" spans="1:15" ht="17.25" customHeight="1" x14ac:dyDescent="0.2">
      <c r="A32" s="12">
        <v>25</v>
      </c>
      <c r="B32" s="1"/>
      <c r="C32" s="14"/>
      <c r="D32" s="37"/>
      <c r="E32" s="43"/>
      <c r="F32" s="24"/>
      <c r="G32" s="44"/>
      <c r="H32" s="2">
        <f t="shared" si="0"/>
        <v>0</v>
      </c>
      <c r="I32" s="94"/>
      <c r="J32" s="91"/>
      <c r="K32" s="95"/>
      <c r="L32" s="2">
        <f t="shared" si="1"/>
        <v>0</v>
      </c>
      <c r="M32" s="35"/>
      <c r="N32" s="23"/>
      <c r="O32" s="23"/>
    </row>
    <row r="33" spans="1:18" ht="17.25" customHeight="1" x14ac:dyDescent="0.2">
      <c r="A33" s="12">
        <v>26</v>
      </c>
      <c r="B33" s="1"/>
      <c r="C33" s="14"/>
      <c r="D33" s="37"/>
      <c r="E33" s="43"/>
      <c r="F33" s="24"/>
      <c r="G33" s="44"/>
      <c r="H33" s="2">
        <f t="shared" si="0"/>
        <v>0</v>
      </c>
      <c r="I33" s="94"/>
      <c r="J33" s="91"/>
      <c r="K33" s="95"/>
      <c r="L33" s="2">
        <f t="shared" si="1"/>
        <v>0</v>
      </c>
      <c r="M33" s="35"/>
      <c r="N33" s="23"/>
      <c r="O33" s="23"/>
    </row>
    <row r="34" spans="1:18" ht="17.25" customHeight="1" x14ac:dyDescent="0.2">
      <c r="A34" s="12">
        <v>27</v>
      </c>
      <c r="B34" s="1"/>
      <c r="C34" s="14"/>
      <c r="D34" s="37"/>
      <c r="E34" s="43"/>
      <c r="F34" s="24"/>
      <c r="G34" s="44"/>
      <c r="H34" s="2">
        <f t="shared" si="0"/>
        <v>0</v>
      </c>
      <c r="I34" s="94"/>
      <c r="J34" s="91"/>
      <c r="K34" s="95"/>
      <c r="L34" s="2">
        <f t="shared" si="1"/>
        <v>0</v>
      </c>
      <c r="M34" s="35"/>
      <c r="N34" s="23"/>
      <c r="O34" s="23"/>
    </row>
    <row r="35" spans="1:18" ht="17.25" customHeight="1" x14ac:dyDescent="0.2">
      <c r="A35" s="12">
        <v>28</v>
      </c>
      <c r="B35" s="1"/>
      <c r="C35" s="14"/>
      <c r="D35" s="37"/>
      <c r="E35" s="43"/>
      <c r="F35" s="24"/>
      <c r="G35" s="44"/>
      <c r="H35" s="2">
        <f t="shared" si="0"/>
        <v>0</v>
      </c>
      <c r="I35" s="94"/>
      <c r="J35" s="91"/>
      <c r="K35" s="95"/>
      <c r="L35" s="2">
        <f t="shared" si="1"/>
        <v>0</v>
      </c>
      <c r="M35" s="35"/>
      <c r="N35" s="23"/>
      <c r="O35" s="23"/>
    </row>
    <row r="36" spans="1:18" ht="17.25" customHeight="1" x14ac:dyDescent="0.2">
      <c r="A36" s="12">
        <v>29</v>
      </c>
      <c r="B36" s="1"/>
      <c r="C36" s="14"/>
      <c r="D36" s="37"/>
      <c r="E36" s="43"/>
      <c r="F36" s="24"/>
      <c r="G36" s="44"/>
      <c r="H36" s="2">
        <f t="shared" si="0"/>
        <v>0</v>
      </c>
      <c r="I36" s="94"/>
      <c r="J36" s="91"/>
      <c r="K36" s="95"/>
      <c r="L36" s="2">
        <f t="shared" si="1"/>
        <v>0</v>
      </c>
      <c r="M36" s="35"/>
      <c r="N36" s="23"/>
      <c r="O36" s="23"/>
    </row>
    <row r="37" spans="1:18" ht="17.25" customHeight="1" x14ac:dyDescent="0.2">
      <c r="A37" s="12">
        <v>30</v>
      </c>
      <c r="B37" s="1"/>
      <c r="C37" s="14"/>
      <c r="D37" s="37"/>
      <c r="E37" s="43"/>
      <c r="F37" s="24"/>
      <c r="G37" s="44"/>
      <c r="H37" s="2">
        <f t="shared" si="0"/>
        <v>0</v>
      </c>
      <c r="I37" s="94"/>
      <c r="J37" s="91"/>
      <c r="K37" s="95"/>
      <c r="L37" s="2">
        <f t="shared" si="1"/>
        <v>0</v>
      </c>
      <c r="M37" s="35"/>
      <c r="N37" s="23"/>
      <c r="O37" s="23"/>
    </row>
    <row r="38" spans="1:18" ht="17.25" customHeight="1" x14ac:dyDescent="0.2">
      <c r="A38" s="12">
        <v>31</v>
      </c>
      <c r="B38" s="1"/>
      <c r="C38" s="14"/>
      <c r="D38" s="37"/>
      <c r="E38" s="43"/>
      <c r="F38" s="24"/>
      <c r="G38" s="44"/>
      <c r="H38" s="2">
        <f t="shared" si="0"/>
        <v>0</v>
      </c>
      <c r="I38" s="94"/>
      <c r="J38" s="91"/>
      <c r="K38" s="95"/>
      <c r="L38" s="2">
        <f t="shared" si="1"/>
        <v>0</v>
      </c>
      <c r="M38" s="35"/>
      <c r="N38" s="23"/>
      <c r="O38" s="23"/>
    </row>
    <row r="39" spans="1:18" ht="17.25" customHeight="1" x14ac:dyDescent="0.2">
      <c r="A39" s="12">
        <v>32</v>
      </c>
      <c r="B39" s="1"/>
      <c r="C39" s="14"/>
      <c r="D39" s="37"/>
      <c r="E39" s="43"/>
      <c r="F39" s="24"/>
      <c r="G39" s="44"/>
      <c r="H39" s="2">
        <f t="shared" si="0"/>
        <v>0</v>
      </c>
      <c r="I39" s="94"/>
      <c r="J39" s="91"/>
      <c r="K39" s="95"/>
      <c r="L39" s="2">
        <f t="shared" si="1"/>
        <v>0</v>
      </c>
      <c r="M39" s="35"/>
      <c r="N39" s="23"/>
      <c r="O39" s="23"/>
    </row>
    <row r="40" spans="1:18" ht="17.25" customHeight="1" x14ac:dyDescent="0.2">
      <c r="A40" s="12">
        <v>33</v>
      </c>
      <c r="B40" s="1"/>
      <c r="C40" s="14"/>
      <c r="D40" s="37"/>
      <c r="E40" s="43"/>
      <c r="F40" s="24"/>
      <c r="G40" s="44"/>
      <c r="H40" s="2">
        <f t="shared" si="0"/>
        <v>0</v>
      </c>
      <c r="I40" s="94"/>
      <c r="J40" s="91"/>
      <c r="K40" s="95"/>
      <c r="L40" s="2">
        <f t="shared" si="1"/>
        <v>0</v>
      </c>
      <c r="M40" s="35"/>
      <c r="N40" s="23"/>
      <c r="O40" s="23"/>
      <c r="P40" s="17">
        <v>1</v>
      </c>
    </row>
    <row r="41" spans="1:18" ht="17.25" customHeight="1" x14ac:dyDescent="0.2">
      <c r="A41" s="12">
        <v>34</v>
      </c>
      <c r="B41" s="1"/>
      <c r="C41" s="14"/>
      <c r="D41" s="37"/>
      <c r="E41" s="43"/>
      <c r="F41" s="24"/>
      <c r="G41" s="44"/>
      <c r="H41" s="2">
        <f t="shared" si="0"/>
        <v>0</v>
      </c>
      <c r="I41" s="94"/>
      <c r="J41" s="91"/>
      <c r="K41" s="95"/>
      <c r="L41" s="2">
        <f t="shared" si="1"/>
        <v>0</v>
      </c>
      <c r="M41" s="35"/>
      <c r="N41" s="23"/>
      <c r="O41" s="23"/>
      <c r="P41" s="17" t="s">
        <v>5</v>
      </c>
    </row>
    <row r="42" spans="1:18" ht="17.25" customHeight="1" x14ac:dyDescent="0.2">
      <c r="A42" s="12">
        <v>35</v>
      </c>
      <c r="B42" s="1"/>
      <c r="C42" s="14"/>
      <c r="D42" s="37"/>
      <c r="E42" s="43"/>
      <c r="F42" s="24"/>
      <c r="G42" s="44"/>
      <c r="H42" s="2">
        <f t="shared" si="0"/>
        <v>0</v>
      </c>
      <c r="I42" s="94"/>
      <c r="J42" s="91"/>
      <c r="K42" s="95"/>
      <c r="L42" s="2">
        <f t="shared" si="1"/>
        <v>0</v>
      </c>
      <c r="M42" s="35"/>
      <c r="N42" s="23"/>
      <c r="O42" s="23"/>
      <c r="P42" s="17" t="s">
        <v>7</v>
      </c>
    </row>
    <row r="43" spans="1:18" ht="17.25" customHeight="1" thickBot="1" x14ac:dyDescent="0.25">
      <c r="A43" s="12">
        <v>36</v>
      </c>
      <c r="B43" s="1"/>
      <c r="C43" s="14"/>
      <c r="D43" s="37"/>
      <c r="E43" s="45"/>
      <c r="F43" s="46"/>
      <c r="G43" s="47"/>
      <c r="H43" s="2">
        <f t="shared" si="0"/>
        <v>0</v>
      </c>
      <c r="I43" s="94"/>
      <c r="J43" s="91"/>
      <c r="K43" s="95"/>
      <c r="L43" s="2">
        <f t="shared" si="1"/>
        <v>0</v>
      </c>
      <c r="M43" s="35"/>
      <c r="N43" s="23"/>
      <c r="O43" s="23"/>
      <c r="P43" s="17" t="s">
        <v>6</v>
      </c>
    </row>
    <row r="44" spans="1:18" ht="15.75" thickBot="1" x14ac:dyDescent="0.25">
      <c r="D44" s="4" t="s">
        <v>4</v>
      </c>
      <c r="E44" s="27">
        <f t="shared" ref="E44:O44" si="2">SUM(E8:E43)</f>
        <v>0</v>
      </c>
      <c r="F44" s="27">
        <f t="shared" si="2"/>
        <v>0</v>
      </c>
      <c r="G44" s="27">
        <f t="shared" si="2"/>
        <v>0</v>
      </c>
      <c r="I44" s="27">
        <f t="shared" si="2"/>
        <v>0</v>
      </c>
      <c r="J44" s="27">
        <f t="shared" si="2"/>
        <v>0</v>
      </c>
      <c r="K44" s="27">
        <f t="shared" si="2"/>
        <v>0</v>
      </c>
      <c r="M44" s="21">
        <f t="shared" si="2"/>
        <v>0</v>
      </c>
      <c r="N44" s="21">
        <f t="shared" si="2"/>
        <v>0</v>
      </c>
      <c r="O44" s="21">
        <f t="shared" si="2"/>
        <v>0</v>
      </c>
    </row>
    <row r="45" spans="1:18" ht="16.5" thickTop="1" thickBot="1" x14ac:dyDescent="0.25">
      <c r="D45" s="15"/>
      <c r="E45" s="15"/>
      <c r="F45" s="25"/>
      <c r="G45" s="25"/>
      <c r="H45" s="15"/>
      <c r="I45" s="25"/>
      <c r="J45" s="89"/>
      <c r="K45" s="89"/>
      <c r="L45" s="15"/>
      <c r="M45" s="22"/>
      <c r="N45" s="16"/>
      <c r="O45" s="15"/>
      <c r="P45" s="15"/>
      <c r="Q45" s="15"/>
      <c r="R45" s="15"/>
    </row>
    <row r="46" spans="1:18" x14ac:dyDescent="0.2">
      <c r="D46" s="20" t="s">
        <v>8</v>
      </c>
      <c r="E46" s="29" t="s">
        <v>14</v>
      </c>
      <c r="F46" s="28" t="s">
        <v>15</v>
      </c>
      <c r="G46" s="4"/>
      <c r="H46" s="18"/>
      <c r="I46" s="97" t="s">
        <v>23</v>
      </c>
      <c r="J46" s="98"/>
      <c r="K46" s="98"/>
      <c r="L46" s="98"/>
      <c r="M46" s="98"/>
      <c r="N46" s="98"/>
      <c r="O46" s="99"/>
      <c r="P46" s="18"/>
      <c r="Q46" s="18"/>
      <c r="R46" s="18"/>
    </row>
    <row r="47" spans="1:18" x14ac:dyDescent="0.2">
      <c r="D47" s="19" t="s">
        <v>10</v>
      </c>
      <c r="E47" s="30">
        <f>SUM(M44:O44)</f>
        <v>0</v>
      </c>
      <c r="F47" s="32">
        <f>SUM(M44:O44)*10</f>
        <v>0</v>
      </c>
      <c r="G47" s="4"/>
      <c r="H47" s="18"/>
      <c r="I47" s="100"/>
      <c r="J47" s="101"/>
      <c r="K47" s="101"/>
      <c r="L47" s="101"/>
      <c r="M47" s="101"/>
      <c r="N47" s="101"/>
      <c r="O47" s="102"/>
      <c r="P47" s="18"/>
      <c r="Q47" s="18"/>
      <c r="R47" s="18"/>
    </row>
    <row r="48" spans="1:18" x14ac:dyDescent="0.2">
      <c r="D48" s="19" t="s">
        <v>29</v>
      </c>
      <c r="E48" s="30">
        <f>SUM(I44:K44)</f>
        <v>0</v>
      </c>
      <c r="F48" s="32">
        <f>E48*10</f>
        <v>0</v>
      </c>
      <c r="G48" s="4"/>
      <c r="H48" s="18"/>
      <c r="I48" s="100"/>
      <c r="J48" s="101"/>
      <c r="K48" s="101"/>
      <c r="L48" s="101"/>
      <c r="M48" s="101"/>
      <c r="N48" s="101"/>
      <c r="O48" s="102"/>
      <c r="P48" s="18"/>
      <c r="Q48" s="18"/>
      <c r="R48" s="18"/>
    </row>
    <row r="49" spans="2:18" x14ac:dyDescent="0.2">
      <c r="B49" s="17"/>
      <c r="D49" s="15" t="s">
        <v>28</v>
      </c>
      <c r="E49" s="31">
        <f>SUM(E44:G44)</f>
        <v>0</v>
      </c>
      <c r="F49" s="33">
        <f>SUM(E44:G44)*15</f>
        <v>0</v>
      </c>
      <c r="G49" s="4"/>
      <c r="H49" s="18"/>
      <c r="I49" s="100"/>
      <c r="J49" s="101"/>
      <c r="K49" s="101"/>
      <c r="L49" s="101"/>
      <c r="M49" s="101"/>
      <c r="N49" s="101"/>
      <c r="O49" s="102"/>
      <c r="P49" s="18"/>
      <c r="Q49" s="18"/>
      <c r="R49" s="18"/>
    </row>
    <row r="50" spans="2:18" ht="15.75" thickBot="1" x14ac:dyDescent="0.25">
      <c r="D50" s="8" t="s">
        <v>4</v>
      </c>
      <c r="E50" s="88"/>
      <c r="F50" s="34">
        <f>SUM(F47:F49)</f>
        <v>0</v>
      </c>
      <c r="G50" s="4"/>
      <c r="H50" s="15"/>
      <c r="I50" s="103"/>
      <c r="J50" s="104"/>
      <c r="K50" s="104"/>
      <c r="L50" s="104"/>
      <c r="M50" s="104"/>
      <c r="N50" s="104"/>
      <c r="O50" s="105"/>
      <c r="P50" s="15"/>
      <c r="Q50" s="15"/>
      <c r="R50" s="15"/>
    </row>
    <row r="51" spans="2:18" ht="15.75" thickTop="1" x14ac:dyDescent="0.2">
      <c r="N51" s="18"/>
    </row>
    <row r="52" spans="2:18" x14ac:dyDescent="0.2">
      <c r="E52" s="4" t="s">
        <v>25</v>
      </c>
      <c r="F52" s="2">
        <f>COUNTIF(H8:H43,"=1")+COUNTIF(L8:L43,"=1")</f>
        <v>0</v>
      </c>
      <c r="N52" s="18"/>
    </row>
    <row r="53" spans="2:18" x14ac:dyDescent="0.2">
      <c r="E53" s="4" t="s">
        <v>26</v>
      </c>
      <c r="F53" s="2">
        <f>COUNTIF(H8:H43,"=2")+COUNTIF(L8:L43,"=2")</f>
        <v>0</v>
      </c>
      <c r="N53" s="18"/>
    </row>
    <row r="54" spans="2:18" x14ac:dyDescent="0.2">
      <c r="E54" s="4" t="s">
        <v>27</v>
      </c>
      <c r="F54" s="2">
        <f>COUNTIF(H8:H43,"=3")+COUNTIF(L8:L43,"=3")</f>
        <v>0</v>
      </c>
    </row>
  </sheetData>
  <sheetProtection password="934B" sheet="1" objects="1" scenarios="1"/>
  <protectedRanges>
    <protectedRange sqref="C3" name="NPC"/>
    <protectedRange sqref="C3 B5:B7 B8:G43 I8:K43 M8:O43" name="TN"/>
    <protectedRange sqref="I46:O50" name="remark"/>
  </protectedRanges>
  <mergeCells count="2">
    <mergeCell ref="I46:O50"/>
    <mergeCell ref="E1:I1"/>
  </mergeCells>
  <conditionalFormatting sqref="B8:D43">
    <cfRule type="expression" dxfId="1" priority="1">
      <formula>OR($B8="guide",$B8="staff")</formula>
    </cfRule>
    <cfRule type="expression" dxfId="0" priority="2">
      <formula>$B8="Athlete"</formula>
    </cfRule>
  </conditionalFormatting>
  <dataValidations count="2">
    <dataValidation type="list" allowBlank="1" showInputMessage="1" showErrorMessage="1" sqref="B5:B43">
      <formula1>$P$41:$P$43</formula1>
    </dataValidation>
    <dataValidation type="list" allowBlank="1" showInputMessage="1" showErrorMessage="1" sqref="E8:G43 M8:O43 I8:K43">
      <formula1>$P$40</formula1>
    </dataValidation>
  </dataValidations>
  <pageMargins left="0.7" right="0.7" top="0.78740157499999996" bottom="0.78740157499999996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</vt:lpstr>
      <vt:lpstr>Entry!Druckbereich</vt:lpstr>
    </vt:vector>
  </TitlesOfParts>
  <Company>plusport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Joachim Röthlisberger</cp:lastModifiedBy>
  <cp:lastPrinted>2018-10-03T09:28:25Z</cp:lastPrinted>
  <dcterms:created xsi:type="dcterms:W3CDTF">2015-01-26T09:28:46Z</dcterms:created>
  <dcterms:modified xsi:type="dcterms:W3CDTF">2018-10-25T15:11:51Z</dcterms:modified>
</cp:coreProperties>
</file>